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todd.muir/Desktop/"/>
    </mc:Choice>
  </mc:AlternateContent>
  <xr:revisionPtr revIDLastSave="0" documentId="13_ncr:1_{76DCC476-2972-B246-8770-35EAF68FB3B5}" xr6:coauthVersionLast="47" xr6:coauthVersionMax="47" xr10:uidLastSave="{00000000-0000-0000-0000-000000000000}"/>
  <bookViews>
    <workbookView xWindow="14380" yWindow="500" windowWidth="31080" windowHeight="25680" tabRatio="500" xr2:uid="{00000000-000D-0000-FFFF-FFFF00000000}"/>
  </bookViews>
  <sheets>
    <sheet name="610 – Supplies" sheetId="1" r:id="rId1"/>
    <sheet name="617 – Lights" sheetId="2" r:id="rId2"/>
    <sheet name="618 – IPM" sheetId="3" r:id="rId3"/>
    <sheet name="691 – Maintenance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2" i="4" l="1"/>
  <c r="I12" i="4"/>
  <c r="K12" i="4"/>
  <c r="G13" i="4"/>
  <c r="I13" i="4"/>
  <c r="K13" i="4"/>
  <c r="G15" i="4"/>
  <c r="I15" i="4"/>
  <c r="K15" i="4"/>
  <c r="G16" i="4"/>
  <c r="I16" i="4"/>
  <c r="K16" i="4"/>
  <c r="H22" i="4"/>
  <c r="G31" i="4" s="1"/>
  <c r="J22" i="4"/>
  <c r="I31" i="4" s="1"/>
  <c r="L22" i="4"/>
  <c r="K31" i="4" s="1"/>
  <c r="H23" i="4"/>
  <c r="J23" i="4"/>
  <c r="L23" i="4"/>
  <c r="H24" i="4"/>
  <c r="J24" i="4"/>
  <c r="L24" i="4"/>
  <c r="H25" i="4"/>
  <c r="J25" i="4"/>
  <c r="L25" i="4"/>
  <c r="H26" i="4"/>
  <c r="J26" i="4"/>
  <c r="L26" i="4"/>
  <c r="H27" i="4"/>
  <c r="J27" i="4"/>
  <c r="L27" i="4"/>
  <c r="H28" i="4"/>
  <c r="J28" i="4"/>
  <c r="L28" i="4"/>
  <c r="H29" i="4"/>
  <c r="J29" i="4"/>
  <c r="L29" i="4"/>
  <c r="H30" i="4"/>
  <c r="J30" i="4"/>
  <c r="L30" i="4"/>
  <c r="G12" i="3"/>
  <c r="I12" i="3"/>
  <c r="K12" i="3"/>
  <c r="G13" i="3"/>
  <c r="I13" i="3"/>
  <c r="K13" i="3"/>
  <c r="G15" i="3"/>
  <c r="I15" i="3"/>
  <c r="K15" i="3"/>
  <c r="G16" i="3"/>
  <c r="I16" i="3"/>
  <c r="K16" i="3"/>
  <c r="H22" i="3"/>
  <c r="G31" i="3" s="1"/>
  <c r="J22" i="3"/>
  <c r="I31" i="3" s="1"/>
  <c r="L22" i="3"/>
  <c r="K31" i="3" s="1"/>
  <c r="H23" i="3"/>
  <c r="J23" i="3"/>
  <c r="L23" i="3"/>
  <c r="H24" i="3"/>
  <c r="J24" i="3"/>
  <c r="L24" i="3"/>
  <c r="H25" i="3"/>
  <c r="J25" i="3"/>
  <c r="L25" i="3"/>
  <c r="H26" i="3"/>
  <c r="J26" i="3"/>
  <c r="L26" i="3"/>
  <c r="H27" i="3"/>
  <c r="J27" i="3"/>
  <c r="L27" i="3"/>
  <c r="H28" i="3"/>
  <c r="J28" i="3"/>
  <c r="L28" i="3"/>
  <c r="H29" i="3"/>
  <c r="J29" i="3"/>
  <c r="L29" i="3"/>
  <c r="H30" i="3"/>
  <c r="J30" i="3"/>
  <c r="L30" i="3"/>
  <c r="G12" i="2"/>
  <c r="I12" i="2"/>
  <c r="K12" i="2"/>
  <c r="G13" i="2"/>
  <c r="I13" i="2"/>
  <c r="K13" i="2"/>
  <c r="G15" i="2"/>
  <c r="I15" i="2"/>
  <c r="K15" i="2"/>
  <c r="G16" i="2"/>
  <c r="I16" i="2"/>
  <c r="K16" i="2"/>
  <c r="H22" i="2"/>
  <c r="G31" i="2" s="1"/>
  <c r="J22" i="2"/>
  <c r="I31" i="2" s="1"/>
  <c r="L22" i="2"/>
  <c r="K31" i="2" s="1"/>
  <c r="H23" i="2"/>
  <c r="J23" i="2"/>
  <c r="L23" i="2"/>
  <c r="H24" i="2"/>
  <c r="J24" i="2"/>
  <c r="L24" i="2"/>
  <c r="H25" i="2"/>
  <c r="J25" i="2"/>
  <c r="L25" i="2"/>
  <c r="H26" i="2"/>
  <c r="J26" i="2"/>
  <c r="L26" i="2"/>
  <c r="H27" i="2"/>
  <c r="J27" i="2"/>
  <c r="L27" i="2"/>
  <c r="H28" i="2"/>
  <c r="J28" i="2"/>
  <c r="L28" i="2"/>
  <c r="H29" i="2"/>
  <c r="J29" i="2"/>
  <c r="L29" i="2"/>
  <c r="H30" i="2"/>
  <c r="J30" i="2"/>
  <c r="L30" i="2"/>
  <c r="L22" i="1"/>
  <c r="K31" i="1" s="1"/>
  <c r="J22" i="1"/>
  <c r="I31" i="1" s="1"/>
  <c r="H22" i="1"/>
  <c r="G31" i="1" s="1"/>
  <c r="L30" i="1"/>
  <c r="J30" i="1"/>
  <c r="H30" i="1"/>
  <c r="L29" i="1"/>
  <c r="J29" i="1"/>
  <c r="H29" i="1"/>
  <c r="L28" i="1"/>
  <c r="J28" i="1"/>
  <c r="H28" i="1"/>
  <c r="L27" i="1"/>
  <c r="J27" i="1"/>
  <c r="H27" i="1"/>
  <c r="L26" i="1"/>
  <c r="J26" i="1"/>
  <c r="H26" i="1"/>
  <c r="L25" i="1"/>
  <c r="J25" i="1"/>
  <c r="H25" i="1"/>
  <c r="L24" i="1"/>
  <c r="J24" i="1"/>
  <c r="H24" i="1"/>
  <c r="L23" i="1"/>
  <c r="J23" i="1"/>
  <c r="H23" i="1"/>
  <c r="K16" i="1"/>
  <c r="I16" i="1"/>
  <c r="G16" i="1"/>
  <c r="K15" i="1"/>
  <c r="I15" i="1"/>
  <c r="G15" i="1"/>
  <c r="K13" i="1"/>
  <c r="I13" i="1"/>
  <c r="G13" i="1"/>
  <c r="K12" i="1"/>
  <c r="I12" i="1"/>
  <c r="G12" i="1"/>
</calcChain>
</file>

<file path=xl/sharedStrings.xml><?xml version="1.0" encoding="utf-8"?>
<sst xmlns="http://schemas.openxmlformats.org/spreadsheetml/2006/main" count="210" uniqueCount="46">
  <si>
    <t>Canyons School District</t>
  </si>
  <si>
    <t>School Location:</t>
  </si>
  <si>
    <t>Purchase Order #</t>
  </si>
  <si>
    <t>Fund</t>
  </si>
  <si>
    <t>Type</t>
  </si>
  <si>
    <t>Location</t>
  </si>
  <si>
    <t>Program</t>
  </si>
  <si>
    <t>Function</t>
  </si>
  <si>
    <t>Object</t>
  </si>
  <si>
    <t>Date Ordered:</t>
  </si>
  <si>
    <t xml:space="preserve"> </t>
  </si>
  <si>
    <t>E</t>
  </si>
  <si>
    <t>Budget</t>
  </si>
  <si>
    <t>Work Order #</t>
  </si>
  <si>
    <t>Vendor</t>
  </si>
  <si>
    <t>Sole Source Vendor</t>
  </si>
  <si>
    <t>Address</t>
  </si>
  <si>
    <t>q</t>
  </si>
  <si>
    <t>Yes</t>
  </si>
  <si>
    <t>No</t>
  </si>
  <si>
    <t>Reason:</t>
  </si>
  <si>
    <t>State Contract</t>
  </si>
  <si>
    <t>Phone</t>
  </si>
  <si>
    <t>Fax</t>
  </si>
  <si>
    <t>Quoted by</t>
  </si>
  <si>
    <t>Contracted Service ______</t>
  </si>
  <si>
    <t>Terms</t>
  </si>
  <si>
    <t>Qty</t>
  </si>
  <si>
    <t>U/M</t>
  </si>
  <si>
    <t>Description</t>
  </si>
  <si>
    <t>Unit Cost</t>
  </si>
  <si>
    <t>Ext</t>
  </si>
  <si>
    <t>Additional Info:</t>
  </si>
  <si>
    <t>Total Quote</t>
  </si>
  <si>
    <t>Requested by:</t>
  </si>
  <si>
    <t>Date:</t>
  </si>
  <si>
    <t>Coordinator:</t>
  </si>
  <si>
    <t>Ordered and ready for pickup _______</t>
  </si>
  <si>
    <t xml:space="preserve"> * AFM required to fill out all ORANGE fields</t>
  </si>
  <si>
    <t xml:space="preserve"> * Custodial Secretary required to fill out all BLUE fields</t>
  </si>
  <si>
    <t>Request For Materials or Parts From Supplier</t>
  </si>
  <si>
    <t>Supervisor:</t>
  </si>
  <si>
    <r>
      <t xml:space="preserve">Request For Light Bulbs </t>
    </r>
    <r>
      <rPr>
        <b/>
        <sz val="12"/>
        <color rgb="FFFF0000"/>
        <rFont val="Arial Narrow"/>
        <family val="2"/>
      </rPr>
      <t>(Do Not Include Ballasts)</t>
    </r>
  </si>
  <si>
    <t>Usefor IPM Supplies e.g. glue boards, tin cats, ant bait stations, roundup etc.</t>
  </si>
  <si>
    <t>Use for Ballasts, LED Drivers, Sprinklers, Sprinkler Nozzles, and Ceiling Tile</t>
  </si>
  <si>
    <t>Updated 3/4/2024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</si>
</sst>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&quot;$&quot;#,##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2"/>
      <color theme="1"/>
      <name val="Arial Narrow"/>
      <family val="2"/>
    </font>
    <font>
      <b/>
      <sz val="10"/>
      <color theme="1"/>
      <name val="Arial Narrow"/>
      <family val="2"/>
    </font>
    <font>
      <sz val="16"/>
      <color theme="1"/>
      <name val="Wingdings"/>
      <charset val="2"/>
    </font>
    <font>
      <sz val="8"/>
      <color theme="1"/>
      <name val="Arial Narrow"/>
      <family val="2"/>
    </font>
    <font>
      <sz val="7"/>
      <color theme="1"/>
      <name val="Arial Narrow"/>
      <family val="2"/>
    </font>
    <font>
      <sz val="10"/>
      <name val="Arial"/>
      <family val="2"/>
    </font>
    <font>
      <sz val="8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color theme="1"/>
      <name val="Arial Narrow"/>
      <family val="2"/>
    </font>
    <font>
      <b/>
      <sz val="12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7" fillId="0" borderId="0"/>
  </cellStyleXfs>
  <cellXfs count="100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right"/>
    </xf>
    <xf numFmtId="164" fontId="5" fillId="0" borderId="2" xfId="0" applyNumberFormat="1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center" vertical="center" wrapText="1"/>
    </xf>
    <xf numFmtId="165" fontId="5" fillId="0" borderId="2" xfId="0" applyNumberFormat="1" applyFont="1" applyBorder="1" applyAlignment="1">
      <alignment horizontal="center" vertical="center" wrapText="1"/>
    </xf>
    <xf numFmtId="164" fontId="5" fillId="0" borderId="15" xfId="0" applyNumberFormat="1" applyFont="1" applyBorder="1" applyAlignment="1">
      <alignment horizontal="center" vertical="center" wrapText="1"/>
    </xf>
    <xf numFmtId="165" fontId="5" fillId="0" borderId="15" xfId="0" applyNumberFormat="1" applyFont="1" applyBorder="1" applyAlignment="1">
      <alignment horizontal="center" vertical="center" wrapText="1"/>
    </xf>
    <xf numFmtId="0" fontId="1" fillId="0" borderId="17" xfId="0" applyFont="1" applyBorder="1"/>
    <xf numFmtId="0" fontId="3" fillId="0" borderId="5" xfId="0" applyFont="1" applyBorder="1" applyAlignment="1">
      <alignment vertical="center" wrapText="1"/>
    </xf>
    <xf numFmtId="0" fontId="1" fillId="0" borderId="0" xfId="0" applyFont="1" applyAlignment="1">
      <alignment wrapText="1"/>
    </xf>
    <xf numFmtId="0" fontId="1" fillId="0" borderId="1" xfId="0" applyFont="1" applyBorder="1"/>
    <xf numFmtId="0" fontId="3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" fillId="4" borderId="0" xfId="0" applyFont="1" applyFill="1"/>
    <xf numFmtId="0" fontId="1" fillId="0" borderId="2" xfId="0" applyFont="1" applyBorder="1" applyAlignment="1" applyProtection="1">
      <alignment horizontal="center" vertical="center"/>
      <protection locked="0"/>
    </xf>
    <xf numFmtId="14" fontId="10" fillId="3" borderId="1" xfId="0" applyNumberFormat="1" applyFont="1" applyFill="1" applyBorder="1" applyAlignment="1" applyProtection="1">
      <alignment horizontal="center"/>
      <protection locked="0"/>
    </xf>
    <xf numFmtId="49" fontId="2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0" fillId="3" borderId="1" xfId="0" applyFont="1" applyFill="1" applyBorder="1" applyAlignment="1" applyProtection="1">
      <alignment horizontal="center"/>
      <protection locked="0"/>
    </xf>
    <xf numFmtId="0" fontId="1" fillId="0" borderId="10" xfId="0" applyFont="1" applyBorder="1" applyAlignment="1">
      <alignment horizontal="right"/>
    </xf>
    <xf numFmtId="0" fontId="1" fillId="0" borderId="0" xfId="0" applyFont="1" applyAlignment="1">
      <alignment horizontal="right"/>
    </xf>
    <xf numFmtId="164" fontId="3" fillId="4" borderId="18" xfId="0" applyNumberFormat="1" applyFont="1" applyFill="1" applyBorder="1" applyAlignment="1">
      <alignment horizontal="center" vertical="center"/>
    </xf>
    <xf numFmtId="164" fontId="3" fillId="4" borderId="19" xfId="0" applyNumberFormat="1" applyFont="1" applyFill="1" applyBorder="1" applyAlignment="1">
      <alignment horizontal="center" vertical="center"/>
    </xf>
    <xf numFmtId="164" fontId="3" fillId="4" borderId="18" xfId="0" applyNumberFormat="1" applyFont="1" applyFill="1" applyBorder="1" applyAlignment="1">
      <alignment horizontal="center" vertical="center" wrapText="1"/>
    </xf>
    <xf numFmtId="164" fontId="3" fillId="4" borderId="19" xfId="0" applyNumberFormat="1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left" vertical="top" wrapText="1"/>
      <protection locked="0"/>
    </xf>
    <xf numFmtId="0" fontId="1" fillId="0" borderId="8" xfId="0" applyFont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 applyProtection="1">
      <alignment horizontal="left" vertical="top" wrapText="1"/>
      <protection locked="0"/>
    </xf>
    <xf numFmtId="0" fontId="1" fillId="0" borderId="10" xfId="0" applyFont="1" applyBorder="1" applyAlignment="1" applyProtection="1">
      <alignment horizontal="left" vertical="top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1" fillId="0" borderId="11" xfId="0" applyFont="1" applyBorder="1" applyAlignment="1" applyProtection="1">
      <alignment horizontal="left" vertical="top" wrapText="1"/>
      <protection locked="0"/>
    </xf>
    <xf numFmtId="0" fontId="1" fillId="0" borderId="12" xfId="0" applyFont="1" applyBorder="1" applyAlignment="1" applyProtection="1">
      <alignment horizontal="left" vertical="top" wrapText="1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0" borderId="14" xfId="0" applyFont="1" applyBorder="1" applyAlignment="1" applyProtection="1">
      <alignment horizontal="left" vertical="top" wrapText="1"/>
      <protection locked="0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1" fillId="0" borderId="5" xfId="0" applyFont="1" applyBorder="1" applyAlignment="1" applyProtection="1">
      <alignment horizontal="left" vertical="top" wrapText="1"/>
      <protection locked="0"/>
    </xf>
    <xf numFmtId="0" fontId="1" fillId="0" borderId="3" xfId="0" applyFont="1" applyBorder="1" applyAlignment="1" applyProtection="1">
      <alignment horizontal="left" vertical="top" wrapText="1"/>
      <protection locked="0"/>
    </xf>
    <xf numFmtId="0" fontId="3" fillId="0" borderId="16" xfId="0" applyFont="1" applyBorder="1"/>
    <xf numFmtId="0" fontId="0" fillId="0" borderId="17" xfId="0" applyBorder="1"/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Border="1" applyAlignment="1">
      <alignment horizontal="center"/>
    </xf>
    <xf numFmtId="14" fontId="1" fillId="4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1" fillId="6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5" fillId="0" borderId="0" xfId="0" applyFont="1" applyAlignment="1">
      <alignment horizontal="right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9" defaultPivotStyle="PivotStyleMedium4"/>
  <colors>
    <mruColors>
      <color rgb="FF99CCFF"/>
      <color rgb="FFFFCC99"/>
      <color rgb="FFD8E4BC"/>
      <color rgb="FFFFFF99"/>
      <color rgb="FFFFFFCC"/>
      <color rgb="FFFFFD78"/>
      <color rgb="FFFFF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L43"/>
  <sheetViews>
    <sheetView tabSelected="1" view="pageLayout" topLeftCell="A19" zoomScale="150" zoomScaleNormal="150" zoomScalePageLayoutView="150" workbookViewId="0">
      <selection activeCell="C22" sqref="C22:F22"/>
    </sheetView>
  </sheetViews>
  <sheetFormatPr baseColWidth="10" defaultColWidth="8.83203125" defaultRowHeight="13" x14ac:dyDescent="0.15"/>
  <cols>
    <col min="1" max="1" width="4.83203125" style="1" customWidth="1"/>
    <col min="2" max="2" width="4.6640625" style="1" customWidth="1"/>
    <col min="3" max="3" width="7.1640625" style="1" customWidth="1"/>
    <col min="4" max="4" width="9.1640625" style="1" customWidth="1"/>
    <col min="5" max="5" width="7.6640625" style="1" customWidth="1"/>
    <col min="6" max="6" width="9.6640625" style="1" customWidth="1"/>
    <col min="7" max="7" width="7.6640625" style="1" customWidth="1"/>
    <col min="8" max="8" width="9.6640625" style="1" customWidth="1"/>
    <col min="9" max="9" width="7.6640625" style="1" customWidth="1"/>
    <col min="10" max="10" width="9.6640625" style="1" customWidth="1"/>
    <col min="11" max="11" width="7.6640625" style="1" customWidth="1"/>
    <col min="12" max="12" width="9.6640625" style="1" customWidth="1"/>
    <col min="13" max="16384" width="8.83203125" style="1"/>
  </cols>
  <sheetData>
    <row r="1" spans="1:12" x14ac:dyDescent="0.1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</row>
    <row r="2" spans="1:12" ht="16" x14ac:dyDescent="0.15">
      <c r="A2" s="77" t="s">
        <v>40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</row>
    <row r="3" spans="1:12" x14ac:dyDescent="0.15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</row>
    <row r="4" spans="1:12" ht="15" customHeight="1" x14ac:dyDescent="0.15">
      <c r="A4" s="78" t="s">
        <v>1</v>
      </c>
      <c r="B4" s="78"/>
      <c r="C4" s="78"/>
      <c r="D4" s="79"/>
      <c r="E4" s="79"/>
      <c r="F4" s="79"/>
      <c r="H4" s="1" t="s">
        <v>2</v>
      </c>
      <c r="J4" s="80"/>
      <c r="K4" s="80"/>
      <c r="L4" s="80"/>
    </row>
    <row r="6" spans="1:12" x14ac:dyDescent="0.15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3" t="s">
        <v>8</v>
      </c>
      <c r="H6" s="1" t="s">
        <v>9</v>
      </c>
      <c r="J6" s="81" t="s">
        <v>10</v>
      </c>
      <c r="K6" s="82"/>
      <c r="L6" s="82"/>
    </row>
    <row r="7" spans="1:12" ht="19.5" customHeight="1" x14ac:dyDescent="0.15">
      <c r="A7" s="19">
        <v>10</v>
      </c>
      <c r="B7" s="4" t="s">
        <v>11</v>
      </c>
      <c r="C7" s="23"/>
      <c r="D7" s="19">
        <v>9710</v>
      </c>
      <c r="E7" s="19">
        <v>2690</v>
      </c>
      <c r="F7" s="19">
        <v>610</v>
      </c>
    </row>
    <row r="8" spans="1:12" ht="15" customHeight="1" x14ac:dyDescent="0.15">
      <c r="A8" s="1" t="s">
        <v>12</v>
      </c>
      <c r="C8" s="85"/>
      <c r="D8" s="86"/>
      <c r="E8" s="86"/>
      <c r="F8" s="87"/>
    </row>
    <row r="9" spans="1:12" ht="15" customHeight="1" x14ac:dyDescent="0.15">
      <c r="A9" s="1" t="s">
        <v>13</v>
      </c>
      <c r="C9" s="88"/>
      <c r="D9" s="89"/>
      <c r="E9" s="89"/>
      <c r="F9" s="90"/>
      <c r="G9" s="91">
        <v>1</v>
      </c>
      <c r="H9" s="91"/>
      <c r="I9" s="91">
        <v>2</v>
      </c>
      <c r="J9" s="91"/>
      <c r="K9" s="91">
        <v>3</v>
      </c>
      <c r="L9" s="91"/>
    </row>
    <row r="10" spans="1:12" ht="24" customHeight="1" x14ac:dyDescent="0.2">
      <c r="D10" s="6"/>
      <c r="E10" s="59" t="s">
        <v>14</v>
      </c>
      <c r="F10" s="60"/>
      <c r="G10" s="74"/>
      <c r="H10" s="75"/>
      <c r="I10" s="74"/>
      <c r="J10" s="75"/>
      <c r="K10" s="74"/>
      <c r="L10" s="75"/>
    </row>
    <row r="11" spans="1:12" ht="24" customHeight="1" x14ac:dyDescent="0.2">
      <c r="A11" s="6"/>
      <c r="C11" s="6"/>
      <c r="E11" s="5" t="s">
        <v>10</v>
      </c>
      <c r="F11" s="5"/>
      <c r="G11" s="72"/>
      <c r="H11" s="72"/>
      <c r="I11" s="73"/>
      <c r="J11" s="73"/>
      <c r="K11" s="73"/>
      <c r="L11" s="73"/>
    </row>
    <row r="12" spans="1:12" ht="24" customHeight="1" x14ac:dyDescent="0.15">
      <c r="A12" s="1" t="s">
        <v>15</v>
      </c>
      <c r="E12" s="59" t="s">
        <v>16</v>
      </c>
      <c r="F12" s="60"/>
      <c r="G12" s="70" t="str">
        <f>IF($G$10="","",VLOOKUP($G$10,#REF!,2,0))</f>
        <v/>
      </c>
      <c r="H12" s="71"/>
      <c r="I12" s="70" t="str">
        <f>IF($I$10="","",VLOOKUP($I$10,#REF!,2,0))</f>
        <v/>
      </c>
      <c r="J12" s="71"/>
      <c r="K12" s="70" t="str">
        <f>IF($K$10="","",VLOOKUP($K$10,#REF!,2,0))</f>
        <v/>
      </c>
      <c r="L12" s="71"/>
    </row>
    <row r="13" spans="1:12" ht="24" customHeight="1" x14ac:dyDescent="0.2">
      <c r="A13" s="6" t="s">
        <v>17</v>
      </c>
      <c r="B13" s="1" t="s">
        <v>18</v>
      </c>
      <c r="C13" s="6" t="s">
        <v>17</v>
      </c>
      <c r="D13" s="1" t="s">
        <v>19</v>
      </c>
      <c r="E13" s="5"/>
      <c r="F13" s="5"/>
      <c r="G13" s="70" t="str">
        <f>IF($G$10="","",VLOOKUP($G$10,#REF!,3,0))</f>
        <v/>
      </c>
      <c r="H13" s="71"/>
      <c r="I13" s="70" t="str">
        <f>IF($I$10="","",VLOOKUP($I$10,#REF!,3,0))</f>
        <v/>
      </c>
      <c r="J13" s="71"/>
      <c r="K13" s="70" t="str">
        <f>IF($K$10="","",VLOOKUP($K$10,#REF!,3,0))</f>
        <v/>
      </c>
      <c r="L13" s="71"/>
    </row>
    <row r="14" spans="1:12" ht="24" customHeight="1" thickBot="1" x14ac:dyDescent="0.2">
      <c r="A14" s="1" t="s">
        <v>20</v>
      </c>
      <c r="E14" s="5"/>
      <c r="F14" s="5"/>
      <c r="G14" s="70"/>
      <c r="H14" s="71"/>
      <c r="I14" s="70"/>
      <c r="J14" s="71"/>
      <c r="K14" s="70"/>
      <c r="L14" s="71"/>
    </row>
    <row r="15" spans="1:12" ht="24.75" customHeight="1" x14ac:dyDescent="0.15">
      <c r="A15" s="61" t="s">
        <v>21</v>
      </c>
      <c r="B15" s="62"/>
      <c r="C15" s="62"/>
      <c r="D15" s="63"/>
      <c r="E15" s="59" t="s">
        <v>22</v>
      </c>
      <c r="F15" s="60"/>
      <c r="G15" s="57" t="str">
        <f>IF($G$10="","",VLOOKUP($G$10,#REF!,4,0))</f>
        <v/>
      </c>
      <c r="H15" s="57"/>
      <c r="I15" s="70" t="str">
        <f>IF($I$10="","",VLOOKUP($I$10,#REF!,4,0))</f>
        <v/>
      </c>
      <c r="J15" s="71"/>
      <c r="K15" s="70" t="str">
        <f>IF($K$10="","",VLOOKUP($K$10,#REF!,4,0))</f>
        <v/>
      </c>
      <c r="L15" s="71"/>
    </row>
    <row r="16" spans="1:12" ht="23.25" customHeight="1" x14ac:dyDescent="0.15">
      <c r="A16" s="64"/>
      <c r="B16" s="65"/>
      <c r="C16" s="65"/>
      <c r="D16" s="66"/>
      <c r="E16" s="59" t="s">
        <v>23</v>
      </c>
      <c r="F16" s="60"/>
      <c r="G16" s="57" t="str">
        <f>IF($G$10="","",VLOOKUP($G$10,#REF!,6,0))</f>
        <v/>
      </c>
      <c r="H16" s="57"/>
      <c r="I16" s="70" t="str">
        <f>IF($I$10="","",VLOOKUP($I$10,#REF!,6,0))</f>
        <v/>
      </c>
      <c r="J16" s="71"/>
      <c r="K16" s="70" t="str">
        <f>IF($K$10="","",VLOOKUP($K$10,#REF!,6,0))</f>
        <v/>
      </c>
      <c r="L16" s="71"/>
    </row>
    <row r="17" spans="1:12" ht="24" customHeight="1" thickBot="1" x14ac:dyDescent="0.2">
      <c r="A17" s="67"/>
      <c r="B17" s="68"/>
      <c r="C17" s="68"/>
      <c r="D17" s="69"/>
      <c r="E17" s="59" t="s">
        <v>24</v>
      </c>
      <c r="F17" s="60"/>
      <c r="G17" s="57"/>
      <c r="H17" s="57"/>
      <c r="I17" s="58"/>
      <c r="J17" s="58"/>
      <c r="K17" s="58"/>
      <c r="L17" s="58"/>
    </row>
    <row r="18" spans="1:12" ht="24" customHeight="1" x14ac:dyDescent="0.15">
      <c r="A18" s="1" t="s">
        <v>25</v>
      </c>
      <c r="E18" s="59" t="s">
        <v>26</v>
      </c>
      <c r="F18" s="60"/>
      <c r="G18" s="57"/>
      <c r="H18" s="57"/>
      <c r="I18" s="58"/>
      <c r="J18" s="58"/>
      <c r="K18" s="58"/>
      <c r="L18" s="58"/>
    </row>
    <row r="19" spans="1:12" ht="19.5" customHeight="1" x14ac:dyDescent="0.2">
      <c r="A19" s="20" t="s">
        <v>37</v>
      </c>
      <c r="B19" s="20"/>
      <c r="C19" s="20"/>
      <c r="D19" s="20"/>
      <c r="G19"/>
      <c r="I19"/>
      <c r="J19"/>
      <c r="K19"/>
    </row>
    <row r="21" spans="1:12" ht="14" x14ac:dyDescent="0.15">
      <c r="A21" s="16" t="s">
        <v>27</v>
      </c>
      <c r="B21" s="16" t="s">
        <v>28</v>
      </c>
      <c r="C21" s="51" t="s">
        <v>29</v>
      </c>
      <c r="D21" s="52"/>
      <c r="E21" s="52"/>
      <c r="F21" s="53"/>
      <c r="G21" s="17" t="s">
        <v>30</v>
      </c>
      <c r="H21" s="17" t="s">
        <v>31</v>
      </c>
      <c r="I21" s="17" t="s">
        <v>30</v>
      </c>
      <c r="J21" s="17" t="s">
        <v>31</v>
      </c>
      <c r="K21" s="17" t="s">
        <v>30</v>
      </c>
      <c r="L21" s="18" t="s">
        <v>31</v>
      </c>
    </row>
    <row r="22" spans="1:12" ht="25.5" customHeight="1" x14ac:dyDescent="0.15">
      <c r="A22" s="21"/>
      <c r="B22" s="21"/>
      <c r="C22" s="54"/>
      <c r="D22" s="55"/>
      <c r="E22" s="55"/>
      <c r="F22" s="56"/>
      <c r="G22" s="7"/>
      <c r="H22" s="7" t="str">
        <f>IF(A22="","",G22*A22)</f>
        <v/>
      </c>
      <c r="I22" s="7"/>
      <c r="J22" s="7" t="str">
        <f>IF(A22="","",I22*A22)</f>
        <v/>
      </c>
      <c r="K22" s="7"/>
      <c r="L22" s="7" t="str">
        <f t="shared" ref="L22:L30" si="0">IF(A22="","",K22*A22)</f>
        <v/>
      </c>
    </row>
    <row r="23" spans="1:12" ht="25.5" customHeight="1" x14ac:dyDescent="0.15">
      <c r="A23" s="21"/>
      <c r="B23" s="21"/>
      <c r="C23" s="54"/>
      <c r="D23" s="55"/>
      <c r="E23" s="55"/>
      <c r="F23" s="56"/>
      <c r="G23" s="8"/>
      <c r="H23" s="7" t="str">
        <f>IF(A23="","",G23*A23)</f>
        <v/>
      </c>
      <c r="I23" s="7"/>
      <c r="J23" s="7" t="str">
        <f t="shared" ref="J23:J30" si="1">IF(A23="","",I23*A23)</f>
        <v/>
      </c>
      <c r="K23" s="9"/>
      <c r="L23" s="7" t="str">
        <f t="shared" si="0"/>
        <v/>
      </c>
    </row>
    <row r="24" spans="1:12" ht="25.5" customHeight="1" x14ac:dyDescent="0.15">
      <c r="A24" s="21"/>
      <c r="B24" s="21"/>
      <c r="C24" s="54"/>
      <c r="D24" s="55"/>
      <c r="E24" s="55"/>
      <c r="F24" s="56"/>
      <c r="G24" s="7"/>
      <c r="H24" s="7" t="str">
        <f t="shared" ref="H24:H30" si="2">IF(A24="","",G24*A24)</f>
        <v/>
      </c>
      <c r="I24" s="7"/>
      <c r="J24" s="7" t="str">
        <f t="shared" si="1"/>
        <v/>
      </c>
      <c r="K24" s="9"/>
      <c r="L24" s="7" t="str">
        <f t="shared" si="0"/>
        <v/>
      </c>
    </row>
    <row r="25" spans="1:12" ht="25.5" customHeight="1" x14ac:dyDescent="0.15">
      <c r="A25" s="21"/>
      <c r="B25" s="21"/>
      <c r="C25" s="46"/>
      <c r="D25" s="47"/>
      <c r="E25" s="47"/>
      <c r="F25" s="48"/>
      <c r="G25" s="7"/>
      <c r="H25" s="7" t="str">
        <f t="shared" si="2"/>
        <v/>
      </c>
      <c r="I25" s="7"/>
      <c r="J25" s="7" t="str">
        <f t="shared" si="1"/>
        <v/>
      </c>
      <c r="K25" s="9"/>
      <c r="L25" s="7" t="str">
        <f t="shared" si="0"/>
        <v/>
      </c>
    </row>
    <row r="26" spans="1:12" ht="25.5" customHeight="1" x14ac:dyDescent="0.15">
      <c r="A26" s="21"/>
      <c r="B26" s="21"/>
      <c r="C26" s="46"/>
      <c r="D26" s="47"/>
      <c r="E26" s="47"/>
      <c r="F26" s="48"/>
      <c r="G26" s="7"/>
      <c r="H26" s="7" t="str">
        <f t="shared" si="2"/>
        <v/>
      </c>
      <c r="I26" s="7"/>
      <c r="J26" s="7" t="str">
        <f t="shared" si="1"/>
        <v/>
      </c>
      <c r="K26" s="9"/>
      <c r="L26" s="7" t="str">
        <f t="shared" si="0"/>
        <v/>
      </c>
    </row>
    <row r="27" spans="1:12" ht="25.5" customHeight="1" x14ac:dyDescent="0.15">
      <c r="A27" s="21"/>
      <c r="B27" s="21"/>
      <c r="C27" s="46"/>
      <c r="D27" s="47"/>
      <c r="E27" s="47"/>
      <c r="F27" s="48"/>
      <c r="G27" s="7"/>
      <c r="H27" s="7" t="str">
        <f t="shared" si="2"/>
        <v/>
      </c>
      <c r="I27" s="7"/>
      <c r="J27" s="7" t="str">
        <f t="shared" si="1"/>
        <v/>
      </c>
      <c r="K27" s="9"/>
      <c r="L27" s="7" t="str">
        <f t="shared" si="0"/>
        <v/>
      </c>
    </row>
    <row r="28" spans="1:12" ht="25.5" customHeight="1" x14ac:dyDescent="0.15">
      <c r="A28" s="21"/>
      <c r="B28" s="21"/>
      <c r="C28" s="46"/>
      <c r="D28" s="47"/>
      <c r="E28" s="47"/>
      <c r="F28" s="48"/>
      <c r="G28" s="7"/>
      <c r="H28" s="7" t="str">
        <f t="shared" si="2"/>
        <v/>
      </c>
      <c r="I28" s="7"/>
      <c r="J28" s="7" t="str">
        <f t="shared" si="1"/>
        <v/>
      </c>
      <c r="K28" s="9"/>
      <c r="L28" s="7" t="str">
        <f t="shared" si="0"/>
        <v/>
      </c>
    </row>
    <row r="29" spans="1:12" ht="25.5" customHeight="1" x14ac:dyDescent="0.15">
      <c r="A29" s="21"/>
      <c r="B29" s="21"/>
      <c r="C29" s="46"/>
      <c r="D29" s="47"/>
      <c r="E29" s="47"/>
      <c r="F29" s="48"/>
      <c r="G29" s="7"/>
      <c r="H29" s="7" t="str">
        <f t="shared" si="2"/>
        <v/>
      </c>
      <c r="I29" s="7"/>
      <c r="J29" s="7" t="str">
        <f t="shared" si="1"/>
        <v/>
      </c>
      <c r="K29" s="9"/>
      <c r="L29" s="7" t="str">
        <f t="shared" si="0"/>
        <v/>
      </c>
    </row>
    <row r="30" spans="1:12" ht="25.5" customHeight="1" thickBot="1" x14ac:dyDescent="0.2">
      <c r="A30" s="21"/>
      <c r="B30" s="21"/>
      <c r="C30" s="46"/>
      <c r="D30" s="47"/>
      <c r="E30" s="47"/>
      <c r="F30" s="48"/>
      <c r="G30" s="10"/>
      <c r="H30" s="10" t="str">
        <f t="shared" si="2"/>
        <v/>
      </c>
      <c r="I30" s="10"/>
      <c r="J30" s="10" t="str">
        <f t="shared" si="1"/>
        <v/>
      </c>
      <c r="K30" s="11"/>
      <c r="L30" s="10" t="str">
        <f t="shared" si="0"/>
        <v/>
      </c>
    </row>
    <row r="31" spans="1:12" ht="25.5" customHeight="1" thickBot="1" x14ac:dyDescent="0.25">
      <c r="A31" s="49" t="s">
        <v>32</v>
      </c>
      <c r="B31" s="50"/>
      <c r="C31" s="50"/>
      <c r="D31" s="50"/>
      <c r="E31" s="12"/>
      <c r="F31" s="13" t="s">
        <v>33</v>
      </c>
      <c r="G31" s="33" t="str">
        <f>IF(H22="","",SUM(H22:H30))</f>
        <v/>
      </c>
      <c r="H31" s="34"/>
      <c r="I31" s="33" t="str">
        <f>IF(J22="","",SUM(J22:J30))</f>
        <v/>
      </c>
      <c r="J31" s="34"/>
      <c r="K31" s="35" t="str">
        <f>IF(L22="","",SUM(L22:L30))</f>
        <v/>
      </c>
      <c r="L31" s="36"/>
    </row>
    <row r="32" spans="1:12" x14ac:dyDescent="0.15">
      <c r="A32" s="37"/>
      <c r="B32" s="38"/>
      <c r="C32" s="38"/>
      <c r="D32" s="38"/>
      <c r="E32" s="39"/>
      <c r="F32" s="14"/>
      <c r="H32" s="14"/>
      <c r="L32" s="14"/>
    </row>
    <row r="33" spans="1:12" ht="15" customHeight="1" x14ac:dyDescent="0.15">
      <c r="A33" s="40"/>
      <c r="B33" s="41"/>
      <c r="C33" s="41"/>
      <c r="D33" s="41"/>
      <c r="E33" s="42"/>
      <c r="F33" s="31" t="s">
        <v>34</v>
      </c>
      <c r="G33" s="32"/>
      <c r="H33" s="30"/>
      <c r="I33" s="30"/>
      <c r="J33" s="30"/>
      <c r="K33" s="15" t="s">
        <v>35</v>
      </c>
      <c r="L33" s="22"/>
    </row>
    <row r="34" spans="1:12" x14ac:dyDescent="0.15">
      <c r="A34" s="40"/>
      <c r="B34" s="41"/>
      <c r="C34" s="41"/>
      <c r="D34" s="41"/>
      <c r="E34" s="42"/>
    </row>
    <row r="35" spans="1:12" x14ac:dyDescent="0.15">
      <c r="A35" s="40"/>
      <c r="B35" s="41"/>
      <c r="C35" s="41"/>
      <c r="D35" s="41"/>
      <c r="E35" s="42"/>
      <c r="G35" s="1" t="s">
        <v>41</v>
      </c>
      <c r="H35" s="15"/>
      <c r="I35" s="15"/>
      <c r="J35" s="15"/>
      <c r="K35" s="15" t="s">
        <v>35</v>
      </c>
      <c r="L35" s="15"/>
    </row>
    <row r="36" spans="1:12" x14ac:dyDescent="0.15">
      <c r="A36" s="40"/>
      <c r="B36" s="41"/>
      <c r="C36" s="41"/>
      <c r="D36" s="41"/>
      <c r="E36" s="42"/>
      <c r="G36" s="1" t="s">
        <v>10</v>
      </c>
    </row>
    <row r="37" spans="1:12" x14ac:dyDescent="0.15">
      <c r="A37" s="40"/>
      <c r="B37" s="41"/>
      <c r="C37" s="41"/>
      <c r="D37" s="41"/>
      <c r="E37" s="42"/>
      <c r="G37" s="1" t="s">
        <v>36</v>
      </c>
      <c r="H37" s="15"/>
      <c r="I37" s="15"/>
      <c r="J37" s="15"/>
      <c r="K37" s="15" t="s">
        <v>35</v>
      </c>
      <c r="L37" s="15"/>
    </row>
    <row r="38" spans="1:12" x14ac:dyDescent="0.15">
      <c r="A38" s="40"/>
      <c r="B38" s="41"/>
      <c r="C38" s="41"/>
      <c r="D38" s="41"/>
      <c r="E38" s="42"/>
    </row>
    <row r="39" spans="1:12" ht="14" thickBot="1" x14ac:dyDescent="0.2">
      <c r="A39" s="43"/>
      <c r="B39" s="44"/>
      <c r="C39" s="44"/>
      <c r="D39" s="44"/>
      <c r="E39" s="45"/>
    </row>
    <row r="40" spans="1:12" x14ac:dyDescent="0.15">
      <c r="A40" s="14"/>
    </row>
    <row r="41" spans="1:12" x14ac:dyDescent="0.15">
      <c r="B41" s="24" t="s">
        <v>38</v>
      </c>
      <c r="C41" s="25"/>
      <c r="D41" s="25"/>
      <c r="E41" s="26"/>
    </row>
    <row r="42" spans="1:12" ht="15" customHeight="1" x14ac:dyDescent="0.15">
      <c r="K42" s="99" t="s">
        <v>45</v>
      </c>
      <c r="L42" s="99"/>
    </row>
    <row r="43" spans="1:12" x14ac:dyDescent="0.15">
      <c r="B43" s="27" t="s">
        <v>39</v>
      </c>
      <c r="C43" s="28"/>
      <c r="D43" s="28"/>
      <c r="E43" s="28"/>
      <c r="F43" s="29"/>
    </row>
  </sheetData>
  <sheetProtection algorithmName="SHA-512" hashValue="xbw8/zU4PPeoBAn2QbxpS2GkJ0jgRZQouBJvBxz7W0f8INn3uxHTavMmJ8lbyYn3+80x9MQ/K3g3FfzPqf2f5g==" saltValue="Xc8VXdPCnzT8/ctIaHEuUA==" spinCount="100000" sheet="1" objects="1" scenarios="1" selectLockedCells="1"/>
  <mergeCells count="66">
    <mergeCell ref="K42:L42"/>
    <mergeCell ref="E10:F10"/>
    <mergeCell ref="G10:H10"/>
    <mergeCell ref="I10:J10"/>
    <mergeCell ref="K10:L10"/>
    <mergeCell ref="A1:L1"/>
    <mergeCell ref="A2:L2"/>
    <mergeCell ref="A4:C4"/>
    <mergeCell ref="D4:F4"/>
    <mergeCell ref="J4:L4"/>
    <mergeCell ref="J6:L6"/>
    <mergeCell ref="A3:L3"/>
    <mergeCell ref="C8:F8"/>
    <mergeCell ref="C9:F9"/>
    <mergeCell ref="G9:H9"/>
    <mergeCell ref="I9:J9"/>
    <mergeCell ref="K9:L9"/>
    <mergeCell ref="G11:H11"/>
    <mergeCell ref="I11:J11"/>
    <mergeCell ref="K11:L11"/>
    <mergeCell ref="E12:F12"/>
    <mergeCell ref="G12:H12"/>
    <mergeCell ref="I12:J12"/>
    <mergeCell ref="K12:L12"/>
    <mergeCell ref="K16:L16"/>
    <mergeCell ref="E17:F17"/>
    <mergeCell ref="G13:H13"/>
    <mergeCell ref="I13:J13"/>
    <mergeCell ref="K13:L13"/>
    <mergeCell ref="G14:H14"/>
    <mergeCell ref="I14:J14"/>
    <mergeCell ref="K14:L14"/>
    <mergeCell ref="C26:F26"/>
    <mergeCell ref="G17:H17"/>
    <mergeCell ref="I17:J17"/>
    <mergeCell ref="K17:L17"/>
    <mergeCell ref="E18:F18"/>
    <mergeCell ref="G18:H18"/>
    <mergeCell ref="I18:J18"/>
    <mergeCell ref="K18:L18"/>
    <mergeCell ref="A15:D17"/>
    <mergeCell ref="E15:F15"/>
    <mergeCell ref="G15:H15"/>
    <mergeCell ref="I15:J15"/>
    <mergeCell ref="K15:L15"/>
    <mergeCell ref="E16:F16"/>
    <mergeCell ref="G16:H16"/>
    <mergeCell ref="I16:J16"/>
    <mergeCell ref="C21:F21"/>
    <mergeCell ref="C22:F22"/>
    <mergeCell ref="C23:F23"/>
    <mergeCell ref="C24:F24"/>
    <mergeCell ref="C25:F25"/>
    <mergeCell ref="K31:L31"/>
    <mergeCell ref="A32:E39"/>
    <mergeCell ref="G31:H31"/>
    <mergeCell ref="C27:F27"/>
    <mergeCell ref="C28:F28"/>
    <mergeCell ref="C29:F29"/>
    <mergeCell ref="C30:F30"/>
    <mergeCell ref="A31:D31"/>
    <mergeCell ref="B41:E41"/>
    <mergeCell ref="B43:F43"/>
    <mergeCell ref="H33:J33"/>
    <mergeCell ref="F33:G33"/>
    <mergeCell ref="I31:J31"/>
  </mergeCells>
  <phoneticPr fontId="8" type="noConversion"/>
  <dataValidations count="2">
    <dataValidation type="list" allowBlank="1" showInputMessage="1" showErrorMessage="1" sqref="G10:L10" xr:uid="{00000000-0002-0000-0000-000000000000}">
      <formula1>#REF!</formula1>
    </dataValidation>
    <dataValidation type="list" allowBlank="1" showInputMessage="1" showErrorMessage="1" sqref="C8:F8" xr:uid="{00000000-0002-0000-0000-000003000000}">
      <formula1>#REF!</formula1>
    </dataValidation>
  </dataValidations>
  <printOptions horizontalCentered="1"/>
  <pageMargins left="0.45" right="0.45" top="0.25" bottom="0.25" header="0.3" footer="0.3"/>
  <pageSetup scale="95" orientation="portrait"/>
  <extLst>
    <ext xmlns:mx="http://schemas.microsoft.com/office/mac/excel/2008/main" uri="{64002731-A6B0-56B0-2670-7721B7C09600}">
      <mx:PLV Mode="1" OnePage="0" WScale="95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5F713-2CA9-E94B-BF62-B88A3A32A42A}">
  <sheetPr>
    <tabColor rgb="FFFFFF00"/>
  </sheetPr>
  <dimension ref="A1:L43"/>
  <sheetViews>
    <sheetView view="pageLayout" topLeftCell="A17" zoomScale="150" zoomScaleNormal="150" zoomScalePageLayoutView="150" workbookViewId="0">
      <selection activeCell="C22" sqref="C22:F22"/>
    </sheetView>
  </sheetViews>
  <sheetFormatPr baseColWidth="10" defaultColWidth="8.83203125" defaultRowHeight="13" x14ac:dyDescent="0.15"/>
  <cols>
    <col min="1" max="1" width="4.83203125" style="1" customWidth="1"/>
    <col min="2" max="2" width="4.6640625" style="1" customWidth="1"/>
    <col min="3" max="3" width="7.1640625" style="1" customWidth="1"/>
    <col min="4" max="4" width="9.1640625" style="1" customWidth="1"/>
    <col min="5" max="5" width="7.6640625" style="1" customWidth="1"/>
    <col min="6" max="6" width="9.6640625" style="1" customWidth="1"/>
    <col min="7" max="7" width="7.6640625" style="1" customWidth="1"/>
    <col min="8" max="8" width="9.6640625" style="1" customWidth="1"/>
    <col min="9" max="9" width="7.6640625" style="1" customWidth="1"/>
    <col min="10" max="10" width="9.6640625" style="1" customWidth="1"/>
    <col min="11" max="11" width="7.6640625" style="1" customWidth="1"/>
    <col min="12" max="12" width="9.6640625" style="1" customWidth="1"/>
    <col min="13" max="16384" width="8.83203125" style="1"/>
  </cols>
  <sheetData>
    <row r="1" spans="1:12" x14ac:dyDescent="0.15">
      <c r="A1" s="92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</row>
    <row r="2" spans="1:12" ht="16" x14ac:dyDescent="0.15">
      <c r="A2" s="93" t="s">
        <v>42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</row>
    <row r="3" spans="1:12" x14ac:dyDescent="0.15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</row>
    <row r="4" spans="1:12" ht="15" customHeight="1" x14ac:dyDescent="0.15">
      <c r="A4" s="78" t="s">
        <v>1</v>
      </c>
      <c r="B4" s="78"/>
      <c r="C4" s="78"/>
      <c r="D4" s="94"/>
      <c r="E4" s="94"/>
      <c r="F4" s="94"/>
      <c r="H4" s="1" t="s">
        <v>2</v>
      </c>
      <c r="J4" s="80"/>
      <c r="K4" s="80"/>
      <c r="L4" s="80"/>
    </row>
    <row r="6" spans="1:12" x14ac:dyDescent="0.15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3" t="s">
        <v>8</v>
      </c>
      <c r="H6" s="1" t="s">
        <v>9</v>
      </c>
      <c r="J6" s="81" t="s">
        <v>10</v>
      </c>
      <c r="K6" s="82"/>
      <c r="L6" s="82"/>
    </row>
    <row r="7" spans="1:12" ht="19.5" customHeight="1" x14ac:dyDescent="0.15">
      <c r="A7" s="19">
        <v>10</v>
      </c>
      <c r="B7" s="4" t="s">
        <v>11</v>
      </c>
      <c r="C7" s="23"/>
      <c r="D7" s="19">
        <v>9710</v>
      </c>
      <c r="E7" s="19">
        <v>2690</v>
      </c>
      <c r="F7" s="19">
        <v>617</v>
      </c>
    </row>
    <row r="8" spans="1:12" ht="15" customHeight="1" x14ac:dyDescent="0.15">
      <c r="A8" s="1" t="s">
        <v>12</v>
      </c>
      <c r="C8" s="85"/>
      <c r="D8" s="86"/>
      <c r="E8" s="86"/>
      <c r="F8" s="87"/>
    </row>
    <row r="9" spans="1:12" ht="15" customHeight="1" x14ac:dyDescent="0.15">
      <c r="A9" s="1" t="s">
        <v>13</v>
      </c>
      <c r="C9" s="88"/>
      <c r="D9" s="89"/>
      <c r="E9" s="89"/>
      <c r="F9" s="90"/>
      <c r="G9" s="91">
        <v>1</v>
      </c>
      <c r="H9" s="91"/>
      <c r="I9" s="91">
        <v>2</v>
      </c>
      <c r="J9" s="91"/>
      <c r="K9" s="91">
        <v>3</v>
      </c>
      <c r="L9" s="91"/>
    </row>
    <row r="10" spans="1:12" ht="24" customHeight="1" x14ac:dyDescent="0.2">
      <c r="D10" s="6"/>
      <c r="E10" s="59" t="s">
        <v>14</v>
      </c>
      <c r="F10" s="60"/>
      <c r="G10" s="74"/>
      <c r="H10" s="75"/>
      <c r="I10" s="74"/>
      <c r="J10" s="75"/>
      <c r="K10" s="74"/>
      <c r="L10" s="75"/>
    </row>
    <row r="11" spans="1:12" ht="24" customHeight="1" x14ac:dyDescent="0.2">
      <c r="A11" s="6"/>
      <c r="C11" s="6"/>
      <c r="E11" s="5" t="s">
        <v>10</v>
      </c>
      <c r="F11" s="5"/>
      <c r="G11" s="72"/>
      <c r="H11" s="72"/>
      <c r="I11" s="73"/>
      <c r="J11" s="73"/>
      <c r="K11" s="73"/>
      <c r="L11" s="73"/>
    </row>
    <row r="12" spans="1:12" ht="24" customHeight="1" x14ac:dyDescent="0.15">
      <c r="A12" s="1" t="s">
        <v>15</v>
      </c>
      <c r="E12" s="59" t="s">
        <v>16</v>
      </c>
      <c r="F12" s="60"/>
      <c r="G12" s="70" t="str">
        <f>IF($G$10="","",VLOOKUP($G$10,#REF!,2,0))</f>
        <v/>
      </c>
      <c r="H12" s="71"/>
      <c r="I12" s="70" t="str">
        <f>IF($I$10="","",VLOOKUP($I$10,#REF!,2,0))</f>
        <v/>
      </c>
      <c r="J12" s="71"/>
      <c r="K12" s="70" t="str">
        <f>IF($K$10="","",VLOOKUP($K$10,#REF!,2,0))</f>
        <v/>
      </c>
      <c r="L12" s="71"/>
    </row>
    <row r="13" spans="1:12" ht="24" customHeight="1" x14ac:dyDescent="0.2">
      <c r="A13" s="6" t="s">
        <v>17</v>
      </c>
      <c r="B13" s="1" t="s">
        <v>18</v>
      </c>
      <c r="C13" s="6" t="s">
        <v>17</v>
      </c>
      <c r="D13" s="1" t="s">
        <v>19</v>
      </c>
      <c r="E13" s="5"/>
      <c r="F13" s="5"/>
      <c r="G13" s="70" t="str">
        <f>IF($G$10="","",VLOOKUP($G$10,#REF!,3,0))</f>
        <v/>
      </c>
      <c r="H13" s="71"/>
      <c r="I13" s="70" t="str">
        <f>IF($I$10="","",VLOOKUP($I$10,#REF!,3,0))</f>
        <v/>
      </c>
      <c r="J13" s="71"/>
      <c r="K13" s="70" t="str">
        <f>IF($K$10="","",VLOOKUP($K$10,#REF!,3,0))</f>
        <v/>
      </c>
      <c r="L13" s="71"/>
    </row>
    <row r="14" spans="1:12" ht="24" customHeight="1" thickBot="1" x14ac:dyDescent="0.2">
      <c r="A14" s="1" t="s">
        <v>20</v>
      </c>
      <c r="E14" s="5"/>
      <c r="F14" s="5"/>
      <c r="G14" s="70"/>
      <c r="H14" s="71"/>
      <c r="I14" s="70"/>
      <c r="J14" s="71"/>
      <c r="K14" s="70"/>
      <c r="L14" s="71"/>
    </row>
    <row r="15" spans="1:12" ht="24.75" customHeight="1" x14ac:dyDescent="0.15">
      <c r="A15" s="61" t="s">
        <v>21</v>
      </c>
      <c r="B15" s="62"/>
      <c r="C15" s="62"/>
      <c r="D15" s="63"/>
      <c r="E15" s="59" t="s">
        <v>22</v>
      </c>
      <c r="F15" s="60"/>
      <c r="G15" s="57" t="str">
        <f>IF($G$10="","",VLOOKUP($G$10,#REF!,4,0))</f>
        <v/>
      </c>
      <c r="H15" s="57"/>
      <c r="I15" s="70" t="str">
        <f>IF($I$10="","",VLOOKUP($I$10,#REF!,4,0))</f>
        <v/>
      </c>
      <c r="J15" s="71"/>
      <c r="K15" s="70" t="str">
        <f>IF($K$10="","",VLOOKUP($K$10,#REF!,4,0))</f>
        <v/>
      </c>
      <c r="L15" s="71"/>
    </row>
    <row r="16" spans="1:12" ht="23.25" customHeight="1" x14ac:dyDescent="0.15">
      <c r="A16" s="64"/>
      <c r="B16" s="65"/>
      <c r="C16" s="65"/>
      <c r="D16" s="66"/>
      <c r="E16" s="59" t="s">
        <v>23</v>
      </c>
      <c r="F16" s="60"/>
      <c r="G16" s="57" t="str">
        <f>IF($G$10="","",VLOOKUP($G$10,#REF!,6,0))</f>
        <v/>
      </c>
      <c r="H16" s="57"/>
      <c r="I16" s="70" t="str">
        <f>IF($I$10="","",VLOOKUP($I$10,#REF!,6,0))</f>
        <v/>
      </c>
      <c r="J16" s="71"/>
      <c r="K16" s="70" t="str">
        <f>IF($K$10="","",VLOOKUP($K$10,#REF!,6,0))</f>
        <v/>
      </c>
      <c r="L16" s="71"/>
    </row>
    <row r="17" spans="1:12" ht="24" customHeight="1" thickBot="1" x14ac:dyDescent="0.2">
      <c r="A17" s="67"/>
      <c r="B17" s="68"/>
      <c r="C17" s="68"/>
      <c r="D17" s="69"/>
      <c r="E17" s="59" t="s">
        <v>24</v>
      </c>
      <c r="F17" s="60"/>
      <c r="G17" s="57"/>
      <c r="H17" s="57"/>
      <c r="I17" s="58"/>
      <c r="J17" s="58"/>
      <c r="K17" s="58"/>
      <c r="L17" s="58"/>
    </row>
    <row r="18" spans="1:12" ht="24" customHeight="1" x14ac:dyDescent="0.15">
      <c r="A18" s="1" t="s">
        <v>25</v>
      </c>
      <c r="E18" s="59" t="s">
        <v>26</v>
      </c>
      <c r="F18" s="60"/>
      <c r="G18" s="57"/>
      <c r="H18" s="57"/>
      <c r="I18" s="58"/>
      <c r="J18" s="58"/>
      <c r="K18" s="58"/>
      <c r="L18" s="58"/>
    </row>
    <row r="19" spans="1:12" ht="19.5" customHeight="1" x14ac:dyDescent="0.2">
      <c r="A19" s="20" t="s">
        <v>37</v>
      </c>
      <c r="B19" s="20"/>
      <c r="C19" s="20"/>
      <c r="D19" s="20"/>
      <c r="G19"/>
      <c r="I19"/>
      <c r="J19"/>
      <c r="K19"/>
    </row>
    <row r="21" spans="1:12" ht="14" x14ac:dyDescent="0.15">
      <c r="A21" s="16" t="s">
        <v>27</v>
      </c>
      <c r="B21" s="16" t="s">
        <v>28</v>
      </c>
      <c r="C21" s="51" t="s">
        <v>29</v>
      </c>
      <c r="D21" s="52"/>
      <c r="E21" s="52"/>
      <c r="F21" s="53"/>
      <c r="G21" s="17" t="s">
        <v>30</v>
      </c>
      <c r="H21" s="17" t="s">
        <v>31</v>
      </c>
      <c r="I21" s="17" t="s">
        <v>30</v>
      </c>
      <c r="J21" s="17" t="s">
        <v>31</v>
      </c>
      <c r="K21" s="17" t="s">
        <v>30</v>
      </c>
      <c r="L21" s="18" t="s">
        <v>31</v>
      </c>
    </row>
    <row r="22" spans="1:12" ht="25.5" customHeight="1" x14ac:dyDescent="0.15">
      <c r="A22" s="21"/>
      <c r="B22" s="21"/>
      <c r="C22" s="54"/>
      <c r="D22" s="55"/>
      <c r="E22" s="55"/>
      <c r="F22" s="56"/>
      <c r="G22" s="7"/>
      <c r="H22" s="7" t="str">
        <f t="shared" ref="H22:H30" si="0">IF(A22="","",G22*A22)</f>
        <v/>
      </c>
      <c r="I22" s="7"/>
      <c r="J22" s="7" t="str">
        <f t="shared" ref="J22:J30" si="1">IF(A22="","",I22*A22)</f>
        <v/>
      </c>
      <c r="K22" s="7"/>
      <c r="L22" s="7" t="str">
        <f t="shared" ref="L22:L30" si="2">IF(A22="","",K22*A22)</f>
        <v/>
      </c>
    </row>
    <row r="23" spans="1:12" ht="25.5" customHeight="1" x14ac:dyDescent="0.15">
      <c r="A23" s="21"/>
      <c r="B23" s="21"/>
      <c r="C23" s="54"/>
      <c r="D23" s="55"/>
      <c r="E23" s="55"/>
      <c r="F23" s="56"/>
      <c r="G23" s="8"/>
      <c r="H23" s="7" t="str">
        <f t="shared" si="0"/>
        <v/>
      </c>
      <c r="I23" s="7"/>
      <c r="J23" s="7" t="str">
        <f t="shared" si="1"/>
        <v/>
      </c>
      <c r="K23" s="9"/>
      <c r="L23" s="7" t="str">
        <f t="shared" si="2"/>
        <v/>
      </c>
    </row>
    <row r="24" spans="1:12" ht="25.5" customHeight="1" x14ac:dyDescent="0.15">
      <c r="A24" s="21"/>
      <c r="B24" s="21"/>
      <c r="C24" s="54"/>
      <c r="D24" s="55"/>
      <c r="E24" s="55"/>
      <c r="F24" s="56"/>
      <c r="G24" s="7"/>
      <c r="H24" s="7" t="str">
        <f t="shared" si="0"/>
        <v/>
      </c>
      <c r="I24" s="7"/>
      <c r="J24" s="7" t="str">
        <f t="shared" si="1"/>
        <v/>
      </c>
      <c r="K24" s="9"/>
      <c r="L24" s="7" t="str">
        <f t="shared" si="2"/>
        <v/>
      </c>
    </row>
    <row r="25" spans="1:12" ht="25.5" customHeight="1" x14ac:dyDescent="0.15">
      <c r="A25" s="21"/>
      <c r="B25" s="21"/>
      <c r="C25" s="46"/>
      <c r="D25" s="47"/>
      <c r="E25" s="47"/>
      <c r="F25" s="48"/>
      <c r="G25" s="7"/>
      <c r="H25" s="7" t="str">
        <f t="shared" si="0"/>
        <v/>
      </c>
      <c r="I25" s="7"/>
      <c r="J25" s="7" t="str">
        <f t="shared" si="1"/>
        <v/>
      </c>
      <c r="K25" s="9"/>
      <c r="L25" s="7" t="str">
        <f t="shared" si="2"/>
        <v/>
      </c>
    </row>
    <row r="26" spans="1:12" ht="25.5" customHeight="1" x14ac:dyDescent="0.15">
      <c r="A26" s="21"/>
      <c r="B26" s="21"/>
      <c r="C26" s="46"/>
      <c r="D26" s="47"/>
      <c r="E26" s="47"/>
      <c r="F26" s="48"/>
      <c r="G26" s="7"/>
      <c r="H26" s="7" t="str">
        <f t="shared" si="0"/>
        <v/>
      </c>
      <c r="I26" s="7"/>
      <c r="J26" s="7" t="str">
        <f t="shared" si="1"/>
        <v/>
      </c>
      <c r="K26" s="9"/>
      <c r="L26" s="7" t="str">
        <f t="shared" si="2"/>
        <v/>
      </c>
    </row>
    <row r="27" spans="1:12" ht="25.5" customHeight="1" x14ac:dyDescent="0.15">
      <c r="A27" s="21"/>
      <c r="B27" s="21"/>
      <c r="C27" s="46"/>
      <c r="D27" s="47"/>
      <c r="E27" s="47"/>
      <c r="F27" s="48"/>
      <c r="G27" s="7"/>
      <c r="H27" s="7" t="str">
        <f t="shared" si="0"/>
        <v/>
      </c>
      <c r="I27" s="7"/>
      <c r="J27" s="7" t="str">
        <f t="shared" si="1"/>
        <v/>
      </c>
      <c r="K27" s="9"/>
      <c r="L27" s="7" t="str">
        <f t="shared" si="2"/>
        <v/>
      </c>
    </row>
    <row r="28" spans="1:12" ht="25.5" customHeight="1" x14ac:dyDescent="0.15">
      <c r="A28" s="21"/>
      <c r="B28" s="21"/>
      <c r="C28" s="46"/>
      <c r="D28" s="47"/>
      <c r="E28" s="47"/>
      <c r="F28" s="48"/>
      <c r="G28" s="7"/>
      <c r="H28" s="7" t="str">
        <f t="shared" si="0"/>
        <v/>
      </c>
      <c r="I28" s="7"/>
      <c r="J28" s="7" t="str">
        <f t="shared" si="1"/>
        <v/>
      </c>
      <c r="K28" s="9"/>
      <c r="L28" s="7" t="str">
        <f t="shared" si="2"/>
        <v/>
      </c>
    </row>
    <row r="29" spans="1:12" ht="25.5" customHeight="1" x14ac:dyDescent="0.15">
      <c r="A29" s="21"/>
      <c r="B29" s="21"/>
      <c r="C29" s="46"/>
      <c r="D29" s="47"/>
      <c r="E29" s="47"/>
      <c r="F29" s="48"/>
      <c r="G29" s="7"/>
      <c r="H29" s="7" t="str">
        <f t="shared" si="0"/>
        <v/>
      </c>
      <c r="I29" s="7"/>
      <c r="J29" s="7" t="str">
        <f t="shared" si="1"/>
        <v/>
      </c>
      <c r="K29" s="9"/>
      <c r="L29" s="7" t="str">
        <f t="shared" si="2"/>
        <v/>
      </c>
    </row>
    <row r="30" spans="1:12" ht="25.5" customHeight="1" thickBot="1" x14ac:dyDescent="0.2">
      <c r="A30" s="21"/>
      <c r="B30" s="21"/>
      <c r="C30" s="46"/>
      <c r="D30" s="47"/>
      <c r="E30" s="47"/>
      <c r="F30" s="48"/>
      <c r="G30" s="10"/>
      <c r="H30" s="10" t="str">
        <f t="shared" si="0"/>
        <v/>
      </c>
      <c r="I30" s="10"/>
      <c r="J30" s="10" t="str">
        <f t="shared" si="1"/>
        <v/>
      </c>
      <c r="K30" s="11"/>
      <c r="L30" s="10" t="str">
        <f t="shared" si="2"/>
        <v/>
      </c>
    </row>
    <row r="31" spans="1:12" ht="25.5" customHeight="1" thickBot="1" x14ac:dyDescent="0.25">
      <c r="A31" s="49" t="s">
        <v>32</v>
      </c>
      <c r="B31" s="50"/>
      <c r="C31" s="50"/>
      <c r="D31" s="50"/>
      <c r="E31" s="12"/>
      <c r="F31" s="13" t="s">
        <v>33</v>
      </c>
      <c r="G31" s="33" t="str">
        <f>IF(H22="","",SUM(H22:H30))</f>
        <v/>
      </c>
      <c r="H31" s="34"/>
      <c r="I31" s="33" t="str">
        <f>IF(J22="","",SUM(J22:J30))</f>
        <v/>
      </c>
      <c r="J31" s="34"/>
      <c r="K31" s="35" t="str">
        <f>IF(L22="","",SUM(L22:L30))</f>
        <v/>
      </c>
      <c r="L31" s="36"/>
    </row>
    <row r="32" spans="1:12" x14ac:dyDescent="0.15">
      <c r="A32" s="37"/>
      <c r="B32" s="38"/>
      <c r="C32" s="38"/>
      <c r="D32" s="38"/>
      <c r="E32" s="39"/>
      <c r="F32" s="14"/>
      <c r="H32" s="14"/>
      <c r="L32" s="14"/>
    </row>
    <row r="33" spans="1:12" ht="14" x14ac:dyDescent="0.15">
      <c r="A33" s="40"/>
      <c r="B33" s="41"/>
      <c r="C33" s="41"/>
      <c r="D33" s="41"/>
      <c r="E33" s="42"/>
      <c r="F33" s="31" t="s">
        <v>34</v>
      </c>
      <c r="G33" s="32"/>
      <c r="H33" s="30"/>
      <c r="I33" s="30"/>
      <c r="J33" s="30"/>
      <c r="K33" s="15" t="s">
        <v>35</v>
      </c>
      <c r="L33" s="22"/>
    </row>
    <row r="34" spans="1:12" x14ac:dyDescent="0.15">
      <c r="A34" s="40"/>
      <c r="B34" s="41"/>
      <c r="C34" s="41"/>
      <c r="D34" s="41"/>
      <c r="E34" s="42"/>
    </row>
    <row r="35" spans="1:12" x14ac:dyDescent="0.15">
      <c r="A35" s="40"/>
      <c r="B35" s="41"/>
      <c r="C35" s="41"/>
      <c r="D35" s="41"/>
      <c r="E35" s="42"/>
      <c r="G35" s="15" t="s">
        <v>41</v>
      </c>
      <c r="H35" s="15"/>
      <c r="I35" s="15"/>
      <c r="J35" s="15"/>
      <c r="K35" s="15" t="s">
        <v>35</v>
      </c>
      <c r="L35" s="15"/>
    </row>
    <row r="36" spans="1:12" x14ac:dyDescent="0.15">
      <c r="A36" s="40"/>
      <c r="B36" s="41"/>
      <c r="C36" s="41"/>
      <c r="D36" s="41"/>
      <c r="E36" s="42"/>
      <c r="G36" s="1" t="s">
        <v>10</v>
      </c>
    </row>
    <row r="37" spans="1:12" x14ac:dyDescent="0.15">
      <c r="A37" s="40"/>
      <c r="B37" s="41"/>
      <c r="C37" s="41"/>
      <c r="D37" s="41"/>
      <c r="E37" s="42"/>
      <c r="G37" s="15" t="s">
        <v>36</v>
      </c>
      <c r="H37" s="15"/>
      <c r="I37" s="15"/>
      <c r="J37" s="15"/>
      <c r="K37" s="15" t="s">
        <v>35</v>
      </c>
      <c r="L37" s="15"/>
    </row>
    <row r="38" spans="1:12" x14ac:dyDescent="0.15">
      <c r="A38" s="40"/>
      <c r="B38" s="41"/>
      <c r="C38" s="41"/>
      <c r="D38" s="41"/>
      <c r="E38" s="42"/>
    </row>
    <row r="39" spans="1:12" ht="14" thickBot="1" x14ac:dyDescent="0.2">
      <c r="A39" s="43"/>
      <c r="B39" s="44"/>
      <c r="C39" s="44"/>
      <c r="D39" s="44"/>
      <c r="E39" s="45"/>
    </row>
    <row r="40" spans="1:12" x14ac:dyDescent="0.15">
      <c r="A40" s="14"/>
    </row>
    <row r="41" spans="1:12" x14ac:dyDescent="0.15">
      <c r="B41" s="24" t="s">
        <v>38</v>
      </c>
      <c r="C41" s="25"/>
      <c r="D41" s="25"/>
      <c r="E41" s="26"/>
    </row>
    <row r="42" spans="1:12" x14ac:dyDescent="0.15">
      <c r="K42" s="99" t="s">
        <v>45</v>
      </c>
      <c r="L42" s="99"/>
    </row>
    <row r="43" spans="1:12" x14ac:dyDescent="0.15">
      <c r="B43" s="27" t="s">
        <v>39</v>
      </c>
      <c r="C43" s="28"/>
      <c r="D43" s="28"/>
      <c r="E43" s="28"/>
      <c r="F43" s="29"/>
    </row>
  </sheetData>
  <sheetProtection algorithmName="SHA-512" hashValue="kfcrXzPtbba6n+ikc+0Zhn9ygqnwzzu0JqUfDdLrKFOupmYCRPUsh5Gr3fqHWg6YUacAlSSdTDw0zHLn+t0Lsg==" saltValue="lrpzw80ldgjZMRyOR9b7RQ==" spinCount="100000" sheet="1" objects="1" scenarios="1" selectLockedCells="1"/>
  <mergeCells count="66">
    <mergeCell ref="K42:L42"/>
    <mergeCell ref="E10:F10"/>
    <mergeCell ref="G10:H10"/>
    <mergeCell ref="I10:J10"/>
    <mergeCell ref="K10:L10"/>
    <mergeCell ref="A1:L1"/>
    <mergeCell ref="A2:L2"/>
    <mergeCell ref="A4:C4"/>
    <mergeCell ref="D4:F4"/>
    <mergeCell ref="J4:L4"/>
    <mergeCell ref="J6:L6"/>
    <mergeCell ref="A3:L3"/>
    <mergeCell ref="C8:F8"/>
    <mergeCell ref="C9:F9"/>
    <mergeCell ref="G9:H9"/>
    <mergeCell ref="I9:J9"/>
    <mergeCell ref="K9:L9"/>
    <mergeCell ref="G11:H11"/>
    <mergeCell ref="I11:J11"/>
    <mergeCell ref="K11:L11"/>
    <mergeCell ref="E12:F12"/>
    <mergeCell ref="G12:H12"/>
    <mergeCell ref="I12:J12"/>
    <mergeCell ref="K12:L12"/>
    <mergeCell ref="G13:H13"/>
    <mergeCell ref="I13:J13"/>
    <mergeCell ref="K13:L13"/>
    <mergeCell ref="G14:H14"/>
    <mergeCell ref="I14:J14"/>
    <mergeCell ref="K14:L14"/>
    <mergeCell ref="A15:D17"/>
    <mergeCell ref="E15:F15"/>
    <mergeCell ref="G15:H15"/>
    <mergeCell ref="I15:J15"/>
    <mergeCell ref="K15:L15"/>
    <mergeCell ref="E16:F16"/>
    <mergeCell ref="G16:H16"/>
    <mergeCell ref="I16:J16"/>
    <mergeCell ref="K16:L16"/>
    <mergeCell ref="E17:F17"/>
    <mergeCell ref="G17:H17"/>
    <mergeCell ref="I17:J17"/>
    <mergeCell ref="K17:L17"/>
    <mergeCell ref="E18:F18"/>
    <mergeCell ref="G18:H18"/>
    <mergeCell ref="I18:J18"/>
    <mergeCell ref="K18:L18"/>
    <mergeCell ref="C21:F21"/>
    <mergeCell ref="C22:F22"/>
    <mergeCell ref="C23:F23"/>
    <mergeCell ref="C24:F24"/>
    <mergeCell ref="C25:F25"/>
    <mergeCell ref="C26:F26"/>
    <mergeCell ref="K31:L31"/>
    <mergeCell ref="A32:E39"/>
    <mergeCell ref="G31:H31"/>
    <mergeCell ref="C27:F27"/>
    <mergeCell ref="C28:F28"/>
    <mergeCell ref="C29:F29"/>
    <mergeCell ref="C30:F30"/>
    <mergeCell ref="A31:D31"/>
    <mergeCell ref="B41:E41"/>
    <mergeCell ref="B43:F43"/>
    <mergeCell ref="H33:J33"/>
    <mergeCell ref="F33:G33"/>
    <mergeCell ref="I31:J31"/>
  </mergeCells>
  <dataValidations count="2">
    <dataValidation type="list" allowBlank="1" showInputMessage="1" showErrorMessage="1" sqref="C8:F8" xr:uid="{00000000-0002-0000-0000-000003000000}">
      <formula1>#REF!</formula1>
    </dataValidation>
    <dataValidation type="list" allowBlank="1" showInputMessage="1" showErrorMessage="1" sqref="G10:L10" xr:uid="{00000000-0002-0000-0000-000000000000}">
      <formula1>#REF!</formula1>
    </dataValidation>
  </dataValidations>
  <printOptions horizontalCentered="1"/>
  <pageMargins left="0.45" right="0.45" top="0.25" bottom="0.25" header="0.3" footer="0.3"/>
  <pageSetup scale="95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651C3-8557-824E-BE82-62577ACFF26F}">
  <sheetPr>
    <tabColor rgb="FFFFCC99"/>
  </sheetPr>
  <dimension ref="A1:L43"/>
  <sheetViews>
    <sheetView view="pageLayout" topLeftCell="A13" zoomScale="150" zoomScaleNormal="150" zoomScalePageLayoutView="150" workbookViewId="0">
      <selection activeCell="C22" sqref="C22:F22"/>
    </sheetView>
  </sheetViews>
  <sheetFormatPr baseColWidth="10" defaultColWidth="8.83203125" defaultRowHeight="13" x14ac:dyDescent="0.15"/>
  <cols>
    <col min="1" max="1" width="4.83203125" style="1" customWidth="1"/>
    <col min="2" max="2" width="4.6640625" style="1" customWidth="1"/>
    <col min="3" max="3" width="7.1640625" style="1" customWidth="1"/>
    <col min="4" max="4" width="9.1640625" style="1" customWidth="1"/>
    <col min="5" max="5" width="7.6640625" style="1" customWidth="1"/>
    <col min="6" max="6" width="9.6640625" style="1" customWidth="1"/>
    <col min="7" max="7" width="7.6640625" style="1" customWidth="1"/>
    <col min="8" max="8" width="9.6640625" style="1" customWidth="1"/>
    <col min="9" max="9" width="7.6640625" style="1" customWidth="1"/>
    <col min="10" max="10" width="9.6640625" style="1" customWidth="1"/>
    <col min="11" max="11" width="7.6640625" style="1" customWidth="1"/>
    <col min="12" max="12" width="9.6640625" style="1" customWidth="1"/>
    <col min="13" max="16384" width="8.83203125" style="1"/>
  </cols>
  <sheetData>
    <row r="1" spans="1:12" x14ac:dyDescent="0.15">
      <c r="A1" s="95" t="s">
        <v>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</row>
    <row r="2" spans="1:12" ht="16" x14ac:dyDescent="0.15">
      <c r="A2" s="96" t="s">
        <v>40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</row>
    <row r="3" spans="1:12" x14ac:dyDescent="0.15">
      <c r="A3" s="83" t="s">
        <v>43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</row>
    <row r="4" spans="1:12" ht="15" customHeight="1" x14ac:dyDescent="0.15">
      <c r="A4" s="78" t="s">
        <v>1</v>
      </c>
      <c r="B4" s="78"/>
      <c r="C4" s="78"/>
      <c r="D4" s="94"/>
      <c r="E4" s="94"/>
      <c r="F4" s="94"/>
      <c r="H4" s="1" t="s">
        <v>2</v>
      </c>
      <c r="J4" s="80"/>
      <c r="K4" s="80"/>
      <c r="L4" s="80"/>
    </row>
    <row r="6" spans="1:12" x14ac:dyDescent="0.15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3" t="s">
        <v>8</v>
      </c>
      <c r="H6" s="1" t="s">
        <v>9</v>
      </c>
      <c r="J6" s="81" t="s">
        <v>10</v>
      </c>
      <c r="K6" s="82"/>
      <c r="L6" s="82"/>
    </row>
    <row r="7" spans="1:12" ht="19.5" customHeight="1" x14ac:dyDescent="0.15">
      <c r="A7" s="19">
        <v>10</v>
      </c>
      <c r="B7" s="4" t="s">
        <v>11</v>
      </c>
      <c r="C7" s="23"/>
      <c r="D7" s="19">
        <v>9710</v>
      </c>
      <c r="E7" s="19">
        <v>2690</v>
      </c>
      <c r="F7" s="19">
        <v>618</v>
      </c>
    </row>
    <row r="8" spans="1:12" ht="15" customHeight="1" x14ac:dyDescent="0.15">
      <c r="A8" s="1" t="s">
        <v>12</v>
      </c>
      <c r="C8" s="85"/>
      <c r="D8" s="86"/>
      <c r="E8" s="86"/>
      <c r="F8" s="87"/>
    </row>
    <row r="9" spans="1:12" ht="15" customHeight="1" x14ac:dyDescent="0.15">
      <c r="A9" s="1" t="s">
        <v>13</v>
      </c>
      <c r="C9" s="88"/>
      <c r="D9" s="89"/>
      <c r="E9" s="89"/>
      <c r="F9" s="90"/>
      <c r="G9" s="91">
        <v>1</v>
      </c>
      <c r="H9" s="91"/>
      <c r="I9" s="91">
        <v>2</v>
      </c>
      <c r="J9" s="91"/>
      <c r="K9" s="91">
        <v>3</v>
      </c>
      <c r="L9" s="91"/>
    </row>
    <row r="10" spans="1:12" ht="24" customHeight="1" x14ac:dyDescent="0.2">
      <c r="D10" s="6"/>
      <c r="E10" s="59" t="s">
        <v>14</v>
      </c>
      <c r="F10" s="60"/>
      <c r="G10" s="74"/>
      <c r="H10" s="75"/>
      <c r="I10" s="74"/>
      <c r="J10" s="75"/>
      <c r="K10" s="74"/>
      <c r="L10" s="75"/>
    </row>
    <row r="11" spans="1:12" ht="24" customHeight="1" x14ac:dyDescent="0.2">
      <c r="A11" s="6"/>
      <c r="C11" s="6"/>
      <c r="E11" s="5" t="s">
        <v>10</v>
      </c>
      <c r="F11" s="5"/>
      <c r="G11" s="72"/>
      <c r="H11" s="72"/>
      <c r="I11" s="73"/>
      <c r="J11" s="73"/>
      <c r="K11" s="73"/>
      <c r="L11" s="73"/>
    </row>
    <row r="12" spans="1:12" ht="24" customHeight="1" x14ac:dyDescent="0.15">
      <c r="A12" s="1" t="s">
        <v>15</v>
      </c>
      <c r="E12" s="59" t="s">
        <v>16</v>
      </c>
      <c r="F12" s="60"/>
      <c r="G12" s="70" t="str">
        <f>IF($G$10="","",VLOOKUP($G$10,#REF!,2,0))</f>
        <v/>
      </c>
      <c r="H12" s="71"/>
      <c r="I12" s="70" t="str">
        <f>IF($I$10="","",VLOOKUP($I$10,#REF!,2,0))</f>
        <v/>
      </c>
      <c r="J12" s="71"/>
      <c r="K12" s="70" t="str">
        <f>IF($K$10="","",VLOOKUP($K$10,#REF!,2,0))</f>
        <v/>
      </c>
      <c r="L12" s="71"/>
    </row>
    <row r="13" spans="1:12" ht="24" customHeight="1" x14ac:dyDescent="0.2">
      <c r="A13" s="6" t="s">
        <v>17</v>
      </c>
      <c r="B13" s="1" t="s">
        <v>18</v>
      </c>
      <c r="C13" s="6" t="s">
        <v>17</v>
      </c>
      <c r="D13" s="1" t="s">
        <v>19</v>
      </c>
      <c r="E13" s="5"/>
      <c r="F13" s="5"/>
      <c r="G13" s="70" t="str">
        <f>IF($G$10="","",VLOOKUP($G$10,#REF!,3,0))</f>
        <v/>
      </c>
      <c r="H13" s="71"/>
      <c r="I13" s="70" t="str">
        <f>IF($I$10="","",VLOOKUP($I$10,#REF!,3,0))</f>
        <v/>
      </c>
      <c r="J13" s="71"/>
      <c r="K13" s="70" t="str">
        <f>IF($K$10="","",VLOOKUP($K$10,#REF!,3,0))</f>
        <v/>
      </c>
      <c r="L13" s="71"/>
    </row>
    <row r="14" spans="1:12" ht="24" customHeight="1" thickBot="1" x14ac:dyDescent="0.2">
      <c r="A14" s="1" t="s">
        <v>20</v>
      </c>
      <c r="E14" s="5"/>
      <c r="F14" s="5"/>
      <c r="G14" s="70"/>
      <c r="H14" s="71"/>
      <c r="I14" s="70"/>
      <c r="J14" s="71"/>
      <c r="K14" s="70"/>
      <c r="L14" s="71"/>
    </row>
    <row r="15" spans="1:12" ht="24.75" customHeight="1" x14ac:dyDescent="0.15">
      <c r="A15" s="61" t="s">
        <v>21</v>
      </c>
      <c r="B15" s="62"/>
      <c r="C15" s="62"/>
      <c r="D15" s="63"/>
      <c r="E15" s="59" t="s">
        <v>22</v>
      </c>
      <c r="F15" s="60"/>
      <c r="G15" s="57" t="str">
        <f>IF($G$10="","",VLOOKUP($G$10,#REF!,4,0))</f>
        <v/>
      </c>
      <c r="H15" s="57"/>
      <c r="I15" s="70" t="str">
        <f>IF($I$10="","",VLOOKUP($I$10,#REF!,4,0))</f>
        <v/>
      </c>
      <c r="J15" s="71"/>
      <c r="K15" s="70" t="str">
        <f>IF($K$10="","",VLOOKUP($K$10,#REF!,4,0))</f>
        <v/>
      </c>
      <c r="L15" s="71"/>
    </row>
    <row r="16" spans="1:12" ht="23.25" customHeight="1" x14ac:dyDescent="0.15">
      <c r="A16" s="64"/>
      <c r="B16" s="65"/>
      <c r="C16" s="65"/>
      <c r="D16" s="66"/>
      <c r="E16" s="59" t="s">
        <v>23</v>
      </c>
      <c r="F16" s="60"/>
      <c r="G16" s="57" t="str">
        <f>IF($G$10="","",VLOOKUP($G$10,#REF!,6,0))</f>
        <v/>
      </c>
      <c r="H16" s="57"/>
      <c r="I16" s="70" t="str">
        <f>IF($I$10="","",VLOOKUP($I$10,#REF!,6,0))</f>
        <v/>
      </c>
      <c r="J16" s="71"/>
      <c r="K16" s="70" t="str">
        <f>IF($K$10="","",VLOOKUP($K$10,#REF!,6,0))</f>
        <v/>
      </c>
      <c r="L16" s="71"/>
    </row>
    <row r="17" spans="1:12" ht="24" customHeight="1" thickBot="1" x14ac:dyDescent="0.2">
      <c r="A17" s="67"/>
      <c r="B17" s="68"/>
      <c r="C17" s="68"/>
      <c r="D17" s="69"/>
      <c r="E17" s="59" t="s">
        <v>24</v>
      </c>
      <c r="F17" s="60"/>
      <c r="G17" s="57"/>
      <c r="H17" s="57"/>
      <c r="I17" s="58"/>
      <c r="J17" s="58"/>
      <c r="K17" s="58"/>
      <c r="L17" s="58"/>
    </row>
    <row r="18" spans="1:12" ht="24" customHeight="1" x14ac:dyDescent="0.15">
      <c r="A18" s="1" t="s">
        <v>25</v>
      </c>
      <c r="E18" s="59" t="s">
        <v>26</v>
      </c>
      <c r="F18" s="60"/>
      <c r="G18" s="57"/>
      <c r="H18" s="57"/>
      <c r="I18" s="58"/>
      <c r="J18" s="58"/>
      <c r="K18" s="58"/>
      <c r="L18" s="58"/>
    </row>
    <row r="19" spans="1:12" ht="19.5" customHeight="1" x14ac:dyDescent="0.2">
      <c r="A19" s="20" t="s">
        <v>37</v>
      </c>
      <c r="B19" s="20"/>
      <c r="C19" s="20"/>
      <c r="D19" s="20"/>
      <c r="G19"/>
      <c r="I19"/>
      <c r="J19"/>
      <c r="K19"/>
    </row>
    <row r="21" spans="1:12" ht="14" x14ac:dyDescent="0.15">
      <c r="A21" s="16" t="s">
        <v>27</v>
      </c>
      <c r="B21" s="16" t="s">
        <v>28</v>
      </c>
      <c r="C21" s="51" t="s">
        <v>29</v>
      </c>
      <c r="D21" s="52"/>
      <c r="E21" s="52"/>
      <c r="F21" s="53"/>
      <c r="G21" s="17" t="s">
        <v>30</v>
      </c>
      <c r="H21" s="17" t="s">
        <v>31</v>
      </c>
      <c r="I21" s="17" t="s">
        <v>30</v>
      </c>
      <c r="J21" s="17" t="s">
        <v>31</v>
      </c>
      <c r="K21" s="17" t="s">
        <v>30</v>
      </c>
      <c r="L21" s="18" t="s">
        <v>31</v>
      </c>
    </row>
    <row r="22" spans="1:12" ht="25.5" customHeight="1" x14ac:dyDescent="0.15">
      <c r="A22" s="21"/>
      <c r="B22" s="21"/>
      <c r="C22" s="54"/>
      <c r="D22" s="55"/>
      <c r="E22" s="55"/>
      <c r="F22" s="56"/>
      <c r="G22" s="7"/>
      <c r="H22" s="7" t="str">
        <f t="shared" ref="H22:H30" si="0">IF(A22="","",G22*A22)</f>
        <v/>
      </c>
      <c r="I22" s="7"/>
      <c r="J22" s="7" t="str">
        <f t="shared" ref="J22:J30" si="1">IF(A22="","",I22*A22)</f>
        <v/>
      </c>
      <c r="K22" s="7"/>
      <c r="L22" s="7" t="str">
        <f t="shared" ref="L22:L30" si="2">IF(A22="","",K22*A22)</f>
        <v/>
      </c>
    </row>
    <row r="23" spans="1:12" ht="25.5" customHeight="1" x14ac:dyDescent="0.15">
      <c r="A23" s="21"/>
      <c r="B23" s="21"/>
      <c r="C23" s="54"/>
      <c r="D23" s="55"/>
      <c r="E23" s="55"/>
      <c r="F23" s="56"/>
      <c r="G23" s="8"/>
      <c r="H23" s="7" t="str">
        <f t="shared" si="0"/>
        <v/>
      </c>
      <c r="I23" s="7"/>
      <c r="J23" s="7" t="str">
        <f t="shared" si="1"/>
        <v/>
      </c>
      <c r="K23" s="9"/>
      <c r="L23" s="7" t="str">
        <f t="shared" si="2"/>
        <v/>
      </c>
    </row>
    <row r="24" spans="1:12" ht="25.5" customHeight="1" x14ac:dyDescent="0.15">
      <c r="A24" s="21"/>
      <c r="B24" s="21"/>
      <c r="C24" s="54"/>
      <c r="D24" s="55"/>
      <c r="E24" s="55"/>
      <c r="F24" s="56"/>
      <c r="G24" s="7"/>
      <c r="H24" s="7" t="str">
        <f t="shared" si="0"/>
        <v/>
      </c>
      <c r="I24" s="7"/>
      <c r="J24" s="7" t="str">
        <f t="shared" si="1"/>
        <v/>
      </c>
      <c r="K24" s="9"/>
      <c r="L24" s="7" t="str">
        <f t="shared" si="2"/>
        <v/>
      </c>
    </row>
    <row r="25" spans="1:12" ht="25.5" customHeight="1" x14ac:dyDescent="0.15">
      <c r="A25" s="21"/>
      <c r="B25" s="21"/>
      <c r="C25" s="46"/>
      <c r="D25" s="47"/>
      <c r="E25" s="47"/>
      <c r="F25" s="48"/>
      <c r="G25" s="7"/>
      <c r="H25" s="7" t="str">
        <f t="shared" si="0"/>
        <v/>
      </c>
      <c r="I25" s="7"/>
      <c r="J25" s="7" t="str">
        <f t="shared" si="1"/>
        <v/>
      </c>
      <c r="K25" s="9"/>
      <c r="L25" s="7" t="str">
        <f t="shared" si="2"/>
        <v/>
      </c>
    </row>
    <row r="26" spans="1:12" ht="25.5" customHeight="1" x14ac:dyDescent="0.15">
      <c r="A26" s="21"/>
      <c r="B26" s="21"/>
      <c r="C26" s="46"/>
      <c r="D26" s="47"/>
      <c r="E26" s="47"/>
      <c r="F26" s="48"/>
      <c r="G26" s="7"/>
      <c r="H26" s="7" t="str">
        <f t="shared" si="0"/>
        <v/>
      </c>
      <c r="I26" s="7"/>
      <c r="J26" s="7" t="str">
        <f t="shared" si="1"/>
        <v/>
      </c>
      <c r="K26" s="9"/>
      <c r="L26" s="7" t="str">
        <f t="shared" si="2"/>
        <v/>
      </c>
    </row>
    <row r="27" spans="1:12" ht="25.5" customHeight="1" x14ac:dyDescent="0.15">
      <c r="A27" s="21"/>
      <c r="B27" s="21"/>
      <c r="C27" s="46"/>
      <c r="D27" s="47"/>
      <c r="E27" s="47"/>
      <c r="F27" s="48"/>
      <c r="G27" s="7"/>
      <c r="H27" s="7" t="str">
        <f t="shared" si="0"/>
        <v/>
      </c>
      <c r="I27" s="7"/>
      <c r="J27" s="7" t="str">
        <f t="shared" si="1"/>
        <v/>
      </c>
      <c r="K27" s="9"/>
      <c r="L27" s="7" t="str">
        <f t="shared" si="2"/>
        <v/>
      </c>
    </row>
    <row r="28" spans="1:12" ht="25.5" customHeight="1" x14ac:dyDescent="0.15">
      <c r="A28" s="21"/>
      <c r="B28" s="21"/>
      <c r="C28" s="46"/>
      <c r="D28" s="47"/>
      <c r="E28" s="47"/>
      <c r="F28" s="48"/>
      <c r="G28" s="7"/>
      <c r="H28" s="7" t="str">
        <f t="shared" si="0"/>
        <v/>
      </c>
      <c r="I28" s="7"/>
      <c r="J28" s="7" t="str">
        <f t="shared" si="1"/>
        <v/>
      </c>
      <c r="K28" s="9"/>
      <c r="L28" s="7" t="str">
        <f t="shared" si="2"/>
        <v/>
      </c>
    </row>
    <row r="29" spans="1:12" ht="25.5" customHeight="1" x14ac:dyDescent="0.15">
      <c r="A29" s="21"/>
      <c r="B29" s="21"/>
      <c r="C29" s="46"/>
      <c r="D29" s="47"/>
      <c r="E29" s="47"/>
      <c r="F29" s="48"/>
      <c r="G29" s="7"/>
      <c r="H29" s="7" t="str">
        <f t="shared" si="0"/>
        <v/>
      </c>
      <c r="I29" s="7"/>
      <c r="J29" s="7" t="str">
        <f t="shared" si="1"/>
        <v/>
      </c>
      <c r="K29" s="9"/>
      <c r="L29" s="7" t="str">
        <f t="shared" si="2"/>
        <v/>
      </c>
    </row>
    <row r="30" spans="1:12" ht="25.5" customHeight="1" thickBot="1" x14ac:dyDescent="0.2">
      <c r="A30" s="21"/>
      <c r="B30" s="21"/>
      <c r="C30" s="46"/>
      <c r="D30" s="47"/>
      <c r="E30" s="47"/>
      <c r="F30" s="48"/>
      <c r="G30" s="10"/>
      <c r="H30" s="10" t="str">
        <f t="shared" si="0"/>
        <v/>
      </c>
      <c r="I30" s="10"/>
      <c r="J30" s="10" t="str">
        <f t="shared" si="1"/>
        <v/>
      </c>
      <c r="K30" s="11"/>
      <c r="L30" s="10" t="str">
        <f t="shared" si="2"/>
        <v/>
      </c>
    </row>
    <row r="31" spans="1:12" ht="25.5" customHeight="1" thickBot="1" x14ac:dyDescent="0.25">
      <c r="A31" s="49" t="s">
        <v>32</v>
      </c>
      <c r="B31" s="50"/>
      <c r="C31" s="50"/>
      <c r="D31" s="50"/>
      <c r="E31" s="12"/>
      <c r="F31" s="13" t="s">
        <v>33</v>
      </c>
      <c r="G31" s="33" t="str">
        <f>IF(H22="","",SUM(H22:H30))</f>
        <v/>
      </c>
      <c r="H31" s="34"/>
      <c r="I31" s="33" t="str">
        <f>IF(J22="","",SUM(J22:J30))</f>
        <v/>
      </c>
      <c r="J31" s="34"/>
      <c r="K31" s="35" t="str">
        <f>IF(L22="","",SUM(L22:L30))</f>
        <v/>
      </c>
      <c r="L31" s="36"/>
    </row>
    <row r="32" spans="1:12" x14ac:dyDescent="0.15">
      <c r="A32" s="37"/>
      <c r="B32" s="38"/>
      <c r="C32" s="38"/>
      <c r="D32" s="38"/>
      <c r="E32" s="39"/>
      <c r="F32" s="14"/>
      <c r="H32" s="14"/>
      <c r="L32" s="14"/>
    </row>
    <row r="33" spans="1:12" ht="14" x14ac:dyDescent="0.15">
      <c r="A33" s="40"/>
      <c r="B33" s="41"/>
      <c r="C33" s="41"/>
      <c r="D33" s="41"/>
      <c r="E33" s="42"/>
      <c r="F33" s="31" t="s">
        <v>34</v>
      </c>
      <c r="G33" s="32"/>
      <c r="H33" s="30"/>
      <c r="I33" s="30"/>
      <c r="J33" s="30"/>
      <c r="K33" s="15" t="s">
        <v>35</v>
      </c>
      <c r="L33" s="22"/>
    </row>
    <row r="34" spans="1:12" x14ac:dyDescent="0.15">
      <c r="A34" s="40"/>
      <c r="B34" s="41"/>
      <c r="C34" s="41"/>
      <c r="D34" s="41"/>
      <c r="E34" s="42"/>
    </row>
    <row r="35" spans="1:12" x14ac:dyDescent="0.15">
      <c r="A35" s="40"/>
      <c r="B35" s="41"/>
      <c r="C35" s="41"/>
      <c r="D35" s="41"/>
      <c r="E35" s="42"/>
      <c r="G35" s="15" t="s">
        <v>41</v>
      </c>
      <c r="H35" s="15"/>
      <c r="I35" s="15"/>
      <c r="J35" s="15"/>
      <c r="K35" s="15" t="s">
        <v>35</v>
      </c>
      <c r="L35" s="15"/>
    </row>
    <row r="36" spans="1:12" x14ac:dyDescent="0.15">
      <c r="A36" s="40"/>
      <c r="B36" s="41"/>
      <c r="C36" s="41"/>
      <c r="D36" s="41"/>
      <c r="E36" s="42"/>
      <c r="G36" s="1" t="s">
        <v>10</v>
      </c>
    </row>
    <row r="37" spans="1:12" x14ac:dyDescent="0.15">
      <c r="A37" s="40"/>
      <c r="B37" s="41"/>
      <c r="C37" s="41"/>
      <c r="D37" s="41"/>
      <c r="E37" s="42"/>
      <c r="G37" s="15" t="s">
        <v>36</v>
      </c>
      <c r="H37" s="15"/>
      <c r="I37" s="15"/>
      <c r="J37" s="15"/>
      <c r="K37" s="15" t="s">
        <v>35</v>
      </c>
      <c r="L37" s="15"/>
    </row>
    <row r="38" spans="1:12" x14ac:dyDescent="0.15">
      <c r="A38" s="40"/>
      <c r="B38" s="41"/>
      <c r="C38" s="41"/>
      <c r="D38" s="41"/>
      <c r="E38" s="42"/>
    </row>
    <row r="39" spans="1:12" ht="14" thickBot="1" x14ac:dyDescent="0.2">
      <c r="A39" s="43"/>
      <c r="B39" s="44"/>
      <c r="C39" s="44"/>
      <c r="D39" s="44"/>
      <c r="E39" s="45"/>
    </row>
    <row r="40" spans="1:12" x14ac:dyDescent="0.15">
      <c r="A40" s="14"/>
    </row>
    <row r="41" spans="1:12" x14ac:dyDescent="0.15">
      <c r="B41" s="24" t="s">
        <v>38</v>
      </c>
      <c r="C41" s="25"/>
      <c r="D41" s="25"/>
      <c r="E41" s="26"/>
    </row>
    <row r="42" spans="1:12" x14ac:dyDescent="0.15">
      <c r="K42" s="99" t="s">
        <v>45</v>
      </c>
      <c r="L42" s="99"/>
    </row>
    <row r="43" spans="1:12" x14ac:dyDescent="0.15">
      <c r="B43" s="27" t="s">
        <v>39</v>
      </c>
      <c r="C43" s="28"/>
      <c r="D43" s="28"/>
      <c r="E43" s="28"/>
      <c r="F43" s="29"/>
    </row>
  </sheetData>
  <sheetProtection algorithmName="SHA-512" hashValue="2e3Zx0EV1k0Ed1Ugs+aJaK+JiAjUrmLP6YDyNOYcEkTBnV9uqyWa6eXlj4THJyeWvpafGwOa6RtYKjeJGX0ymg==" saltValue="p/cwUUvIwoXW2LvvXUKh6A==" spinCount="100000" sheet="1" objects="1" scenarios="1" selectLockedCells="1"/>
  <mergeCells count="66">
    <mergeCell ref="K42:L42"/>
    <mergeCell ref="K31:L31"/>
    <mergeCell ref="A32:E39"/>
    <mergeCell ref="G31:H31"/>
    <mergeCell ref="B41:E41"/>
    <mergeCell ref="E16:F16"/>
    <mergeCell ref="G16:H16"/>
    <mergeCell ref="I16:J16"/>
    <mergeCell ref="C21:F21"/>
    <mergeCell ref="C22:F22"/>
    <mergeCell ref="G17:H17"/>
    <mergeCell ref="I17:J17"/>
    <mergeCell ref="K17:L17"/>
    <mergeCell ref="E18:F18"/>
    <mergeCell ref="G18:H18"/>
    <mergeCell ref="I18:J18"/>
    <mergeCell ref="K18:L18"/>
    <mergeCell ref="B43:F43"/>
    <mergeCell ref="F33:G33"/>
    <mergeCell ref="H33:J33"/>
    <mergeCell ref="C23:F23"/>
    <mergeCell ref="C24:F24"/>
    <mergeCell ref="C25:F25"/>
    <mergeCell ref="C27:F27"/>
    <mergeCell ref="C28:F28"/>
    <mergeCell ref="C29:F29"/>
    <mergeCell ref="C30:F30"/>
    <mergeCell ref="A31:D31"/>
    <mergeCell ref="I31:J31"/>
    <mergeCell ref="C26:F26"/>
    <mergeCell ref="A15:D17"/>
    <mergeCell ref="E15:F15"/>
    <mergeCell ref="K16:L16"/>
    <mergeCell ref="E17:F17"/>
    <mergeCell ref="G15:H15"/>
    <mergeCell ref="I15:J15"/>
    <mergeCell ref="K15:L15"/>
    <mergeCell ref="G13:H13"/>
    <mergeCell ref="I13:J13"/>
    <mergeCell ref="K13:L13"/>
    <mergeCell ref="G14:H14"/>
    <mergeCell ref="I14:J14"/>
    <mergeCell ref="K14:L14"/>
    <mergeCell ref="G11:H11"/>
    <mergeCell ref="I11:J11"/>
    <mergeCell ref="K11:L11"/>
    <mergeCell ref="E12:F12"/>
    <mergeCell ref="G12:H12"/>
    <mergeCell ref="I12:J12"/>
    <mergeCell ref="K12:L12"/>
    <mergeCell ref="E10:F10"/>
    <mergeCell ref="G10:H10"/>
    <mergeCell ref="I10:J10"/>
    <mergeCell ref="K10:L10"/>
    <mergeCell ref="A1:L1"/>
    <mergeCell ref="A2:L2"/>
    <mergeCell ref="A4:C4"/>
    <mergeCell ref="D4:F4"/>
    <mergeCell ref="J4:L4"/>
    <mergeCell ref="J6:L6"/>
    <mergeCell ref="A3:L3"/>
    <mergeCell ref="C8:F8"/>
    <mergeCell ref="C9:F9"/>
    <mergeCell ref="G9:H9"/>
    <mergeCell ref="I9:J9"/>
    <mergeCell ref="K9:L9"/>
  </mergeCells>
  <dataValidations count="2">
    <dataValidation type="list" allowBlank="1" showInputMessage="1" showErrorMessage="1" sqref="C8:F8" xr:uid="{00000000-0002-0000-0000-000003000000}">
      <formula1>#REF!</formula1>
    </dataValidation>
    <dataValidation type="list" allowBlank="1" showInputMessage="1" showErrorMessage="1" sqref="G10:L10" xr:uid="{00000000-0002-0000-0000-000000000000}">
      <formula1>#REF!</formula1>
    </dataValidation>
  </dataValidations>
  <printOptions horizontalCentered="1"/>
  <pageMargins left="0.45" right="0.45" top="0.25" bottom="0.25" header="0.3" footer="0.3"/>
  <pageSetup scale="95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24872-32D9-2D4C-8CAD-D25EBECDFA90}">
  <sheetPr>
    <tabColor rgb="FF99CCFF"/>
  </sheetPr>
  <dimension ref="A1:L43"/>
  <sheetViews>
    <sheetView view="pageLayout" topLeftCell="A14" zoomScale="150" zoomScaleNormal="150" zoomScalePageLayoutView="150" workbookViewId="0">
      <selection activeCell="C22" sqref="C22:F22"/>
    </sheetView>
  </sheetViews>
  <sheetFormatPr baseColWidth="10" defaultColWidth="8.83203125" defaultRowHeight="13" x14ac:dyDescent="0.15"/>
  <cols>
    <col min="1" max="1" width="4.83203125" style="1" customWidth="1"/>
    <col min="2" max="2" width="4.6640625" style="1" customWidth="1"/>
    <col min="3" max="3" width="7.1640625" style="1" customWidth="1"/>
    <col min="4" max="4" width="9.1640625" style="1" customWidth="1"/>
    <col min="5" max="5" width="7.6640625" style="1" customWidth="1"/>
    <col min="6" max="6" width="9.6640625" style="1" customWidth="1"/>
    <col min="7" max="7" width="7.6640625" style="1" customWidth="1"/>
    <col min="8" max="8" width="9.6640625" style="1" customWidth="1"/>
    <col min="9" max="9" width="7.6640625" style="1" customWidth="1"/>
    <col min="10" max="10" width="9.6640625" style="1" customWidth="1"/>
    <col min="11" max="11" width="7.6640625" style="1" customWidth="1"/>
    <col min="12" max="12" width="9.6640625" style="1" customWidth="1"/>
    <col min="13" max="16384" width="8.83203125" style="1"/>
  </cols>
  <sheetData>
    <row r="1" spans="1:12" x14ac:dyDescent="0.15">
      <c r="A1" s="97" t="s">
        <v>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</row>
    <row r="2" spans="1:12" ht="16" x14ac:dyDescent="0.15">
      <c r="A2" s="98" t="s">
        <v>40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</row>
    <row r="3" spans="1:12" x14ac:dyDescent="0.15">
      <c r="A3" s="83" t="s">
        <v>44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</row>
    <row r="4" spans="1:12" ht="15" customHeight="1" x14ac:dyDescent="0.15">
      <c r="A4" s="78" t="s">
        <v>1</v>
      </c>
      <c r="B4" s="78"/>
      <c r="C4" s="78"/>
      <c r="D4" s="94"/>
      <c r="E4" s="94"/>
      <c r="F4" s="94"/>
      <c r="H4" s="1" t="s">
        <v>2</v>
      </c>
      <c r="J4" s="80"/>
      <c r="K4" s="80"/>
      <c r="L4" s="80"/>
    </row>
    <row r="6" spans="1:12" x14ac:dyDescent="0.15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3" t="s">
        <v>8</v>
      </c>
      <c r="H6" s="1" t="s">
        <v>9</v>
      </c>
      <c r="J6" s="81" t="s">
        <v>10</v>
      </c>
      <c r="K6" s="82"/>
      <c r="L6" s="82"/>
    </row>
    <row r="7" spans="1:12" ht="19.5" customHeight="1" x14ac:dyDescent="0.15">
      <c r="A7" s="19">
        <v>10</v>
      </c>
      <c r="B7" s="4" t="s">
        <v>11</v>
      </c>
      <c r="C7" s="23"/>
      <c r="D7" s="19">
        <v>9730</v>
      </c>
      <c r="E7" s="19">
        <v>2690</v>
      </c>
      <c r="F7" s="19">
        <v>691</v>
      </c>
    </row>
    <row r="8" spans="1:12" ht="15" customHeight="1" x14ac:dyDescent="0.15">
      <c r="A8" s="1" t="s">
        <v>12</v>
      </c>
      <c r="C8" s="85"/>
      <c r="D8" s="86"/>
      <c r="E8" s="86"/>
      <c r="F8" s="87"/>
    </row>
    <row r="9" spans="1:12" ht="15" customHeight="1" x14ac:dyDescent="0.15">
      <c r="A9" s="1" t="s">
        <v>13</v>
      </c>
      <c r="C9" s="88"/>
      <c r="D9" s="89"/>
      <c r="E9" s="89"/>
      <c r="F9" s="90"/>
      <c r="G9" s="91">
        <v>1</v>
      </c>
      <c r="H9" s="91"/>
      <c r="I9" s="91">
        <v>2</v>
      </c>
      <c r="J9" s="91"/>
      <c r="K9" s="91">
        <v>3</v>
      </c>
      <c r="L9" s="91"/>
    </row>
    <row r="10" spans="1:12" ht="24" customHeight="1" x14ac:dyDescent="0.2">
      <c r="D10" s="6"/>
      <c r="E10" s="59" t="s">
        <v>14</v>
      </c>
      <c r="F10" s="60"/>
      <c r="G10" s="74"/>
      <c r="H10" s="75"/>
      <c r="I10" s="74"/>
      <c r="J10" s="75"/>
      <c r="K10" s="74"/>
      <c r="L10" s="75"/>
    </row>
    <row r="11" spans="1:12" ht="24" customHeight="1" x14ac:dyDescent="0.2">
      <c r="A11" s="6"/>
      <c r="C11" s="6"/>
      <c r="E11" s="5" t="s">
        <v>10</v>
      </c>
      <c r="F11" s="5"/>
      <c r="G11" s="72"/>
      <c r="H11" s="72"/>
      <c r="I11" s="73"/>
      <c r="J11" s="73"/>
      <c r="K11" s="73"/>
      <c r="L11" s="73"/>
    </row>
    <row r="12" spans="1:12" ht="24" customHeight="1" x14ac:dyDescent="0.15">
      <c r="A12" s="1" t="s">
        <v>15</v>
      </c>
      <c r="E12" s="59" t="s">
        <v>16</v>
      </c>
      <c r="F12" s="60"/>
      <c r="G12" s="70" t="str">
        <f>IF($G$10="","",VLOOKUP($G$10,#REF!,2,0))</f>
        <v/>
      </c>
      <c r="H12" s="71"/>
      <c r="I12" s="70" t="str">
        <f>IF($I$10="","",VLOOKUP($I$10,#REF!,2,0))</f>
        <v/>
      </c>
      <c r="J12" s="71"/>
      <c r="K12" s="70" t="str">
        <f>IF($K$10="","",VLOOKUP($K$10,#REF!,2,0))</f>
        <v/>
      </c>
      <c r="L12" s="71"/>
    </row>
    <row r="13" spans="1:12" ht="24" customHeight="1" x14ac:dyDescent="0.2">
      <c r="A13" s="6" t="s">
        <v>17</v>
      </c>
      <c r="B13" s="1" t="s">
        <v>18</v>
      </c>
      <c r="C13" s="6" t="s">
        <v>17</v>
      </c>
      <c r="D13" s="1" t="s">
        <v>19</v>
      </c>
      <c r="E13" s="5"/>
      <c r="F13" s="5"/>
      <c r="G13" s="70" t="str">
        <f>IF($G$10="","",VLOOKUP($G$10,#REF!,3,0))</f>
        <v/>
      </c>
      <c r="H13" s="71"/>
      <c r="I13" s="70" t="str">
        <f>IF($I$10="","",VLOOKUP($I$10,#REF!,3,0))</f>
        <v/>
      </c>
      <c r="J13" s="71"/>
      <c r="K13" s="70" t="str">
        <f>IF($K$10="","",VLOOKUP($K$10,#REF!,3,0))</f>
        <v/>
      </c>
      <c r="L13" s="71"/>
    </row>
    <row r="14" spans="1:12" ht="24" customHeight="1" thickBot="1" x14ac:dyDescent="0.2">
      <c r="A14" s="1" t="s">
        <v>20</v>
      </c>
      <c r="E14" s="5"/>
      <c r="F14" s="5"/>
      <c r="G14" s="70"/>
      <c r="H14" s="71"/>
      <c r="I14" s="70"/>
      <c r="J14" s="71"/>
      <c r="K14" s="70"/>
      <c r="L14" s="71"/>
    </row>
    <row r="15" spans="1:12" ht="24.75" customHeight="1" x14ac:dyDescent="0.15">
      <c r="A15" s="61" t="s">
        <v>21</v>
      </c>
      <c r="B15" s="62"/>
      <c r="C15" s="62"/>
      <c r="D15" s="63"/>
      <c r="E15" s="59" t="s">
        <v>22</v>
      </c>
      <c r="F15" s="60"/>
      <c r="G15" s="57" t="str">
        <f>IF($G$10="","",VLOOKUP($G$10,#REF!,4,0))</f>
        <v/>
      </c>
      <c r="H15" s="57"/>
      <c r="I15" s="70" t="str">
        <f>IF($I$10="","",VLOOKUP($I$10,#REF!,4,0))</f>
        <v/>
      </c>
      <c r="J15" s="71"/>
      <c r="K15" s="70" t="str">
        <f>IF($K$10="","",VLOOKUP($K$10,#REF!,4,0))</f>
        <v/>
      </c>
      <c r="L15" s="71"/>
    </row>
    <row r="16" spans="1:12" ht="23.25" customHeight="1" x14ac:dyDescent="0.15">
      <c r="A16" s="64"/>
      <c r="B16" s="65"/>
      <c r="C16" s="65"/>
      <c r="D16" s="66"/>
      <c r="E16" s="59" t="s">
        <v>23</v>
      </c>
      <c r="F16" s="60"/>
      <c r="G16" s="57" t="str">
        <f>IF($G$10="","",VLOOKUP($G$10,#REF!,6,0))</f>
        <v/>
      </c>
      <c r="H16" s="57"/>
      <c r="I16" s="70" t="str">
        <f>IF($I$10="","",VLOOKUP($I$10,#REF!,6,0))</f>
        <v/>
      </c>
      <c r="J16" s="71"/>
      <c r="K16" s="70" t="str">
        <f>IF($K$10="","",VLOOKUP($K$10,#REF!,6,0))</f>
        <v/>
      </c>
      <c r="L16" s="71"/>
    </row>
    <row r="17" spans="1:12" ht="24" customHeight="1" thickBot="1" x14ac:dyDescent="0.2">
      <c r="A17" s="67"/>
      <c r="B17" s="68"/>
      <c r="C17" s="68"/>
      <c r="D17" s="69"/>
      <c r="E17" s="59" t="s">
        <v>24</v>
      </c>
      <c r="F17" s="60"/>
      <c r="G17" s="57"/>
      <c r="H17" s="57"/>
      <c r="I17" s="58"/>
      <c r="J17" s="58"/>
      <c r="K17" s="58"/>
      <c r="L17" s="58"/>
    </row>
    <row r="18" spans="1:12" ht="24" customHeight="1" x14ac:dyDescent="0.15">
      <c r="A18" s="1" t="s">
        <v>25</v>
      </c>
      <c r="E18" s="59" t="s">
        <v>26</v>
      </c>
      <c r="F18" s="60"/>
      <c r="G18" s="57"/>
      <c r="H18" s="57"/>
      <c r="I18" s="58"/>
      <c r="J18" s="58"/>
      <c r="K18" s="58"/>
      <c r="L18" s="58"/>
    </row>
    <row r="19" spans="1:12" ht="19.5" customHeight="1" x14ac:dyDescent="0.2">
      <c r="A19" s="20" t="s">
        <v>37</v>
      </c>
      <c r="B19" s="20"/>
      <c r="C19" s="20"/>
      <c r="D19" s="20"/>
      <c r="G19"/>
      <c r="I19"/>
      <c r="J19"/>
      <c r="K19"/>
    </row>
    <row r="21" spans="1:12" ht="14" x14ac:dyDescent="0.15">
      <c r="A21" s="16" t="s">
        <v>27</v>
      </c>
      <c r="B21" s="16" t="s">
        <v>28</v>
      </c>
      <c r="C21" s="51" t="s">
        <v>29</v>
      </c>
      <c r="D21" s="52"/>
      <c r="E21" s="52"/>
      <c r="F21" s="53"/>
      <c r="G21" s="17" t="s">
        <v>30</v>
      </c>
      <c r="H21" s="17" t="s">
        <v>31</v>
      </c>
      <c r="I21" s="17" t="s">
        <v>30</v>
      </c>
      <c r="J21" s="17" t="s">
        <v>31</v>
      </c>
      <c r="K21" s="17" t="s">
        <v>30</v>
      </c>
      <c r="L21" s="18" t="s">
        <v>31</v>
      </c>
    </row>
    <row r="22" spans="1:12" ht="25.5" customHeight="1" x14ac:dyDescent="0.15">
      <c r="A22" s="21"/>
      <c r="B22" s="21"/>
      <c r="C22" s="54"/>
      <c r="D22" s="55"/>
      <c r="E22" s="55"/>
      <c r="F22" s="56"/>
      <c r="G22" s="7"/>
      <c r="H22" s="7" t="str">
        <f t="shared" ref="H22:H30" si="0">IF(A22="","",G22*A22)</f>
        <v/>
      </c>
      <c r="I22" s="7"/>
      <c r="J22" s="7" t="str">
        <f t="shared" ref="J22:J30" si="1">IF(A22="","",I22*A22)</f>
        <v/>
      </c>
      <c r="K22" s="7"/>
      <c r="L22" s="7" t="str">
        <f t="shared" ref="L22:L30" si="2">IF(A22="","",K22*A22)</f>
        <v/>
      </c>
    </row>
    <row r="23" spans="1:12" ht="25.5" customHeight="1" x14ac:dyDescent="0.15">
      <c r="A23" s="21"/>
      <c r="B23" s="21"/>
      <c r="C23" s="54"/>
      <c r="D23" s="55"/>
      <c r="E23" s="55"/>
      <c r="F23" s="56"/>
      <c r="G23" s="8"/>
      <c r="H23" s="7" t="str">
        <f t="shared" si="0"/>
        <v/>
      </c>
      <c r="I23" s="7"/>
      <c r="J23" s="7" t="str">
        <f t="shared" si="1"/>
        <v/>
      </c>
      <c r="K23" s="9"/>
      <c r="L23" s="7" t="str">
        <f t="shared" si="2"/>
        <v/>
      </c>
    </row>
    <row r="24" spans="1:12" ht="25.5" customHeight="1" x14ac:dyDescent="0.15">
      <c r="A24" s="21"/>
      <c r="B24" s="21"/>
      <c r="C24" s="54"/>
      <c r="D24" s="55"/>
      <c r="E24" s="55"/>
      <c r="F24" s="56"/>
      <c r="G24" s="7"/>
      <c r="H24" s="7" t="str">
        <f t="shared" si="0"/>
        <v/>
      </c>
      <c r="I24" s="7"/>
      <c r="J24" s="7" t="str">
        <f t="shared" si="1"/>
        <v/>
      </c>
      <c r="K24" s="9"/>
      <c r="L24" s="7" t="str">
        <f t="shared" si="2"/>
        <v/>
      </c>
    </row>
    <row r="25" spans="1:12" ht="25.5" customHeight="1" x14ac:dyDescent="0.15">
      <c r="A25" s="21"/>
      <c r="B25" s="21"/>
      <c r="C25" s="46"/>
      <c r="D25" s="47"/>
      <c r="E25" s="47"/>
      <c r="F25" s="48"/>
      <c r="G25" s="7"/>
      <c r="H25" s="7" t="str">
        <f t="shared" si="0"/>
        <v/>
      </c>
      <c r="I25" s="7"/>
      <c r="J25" s="7" t="str">
        <f t="shared" si="1"/>
        <v/>
      </c>
      <c r="K25" s="9"/>
      <c r="L25" s="7" t="str">
        <f t="shared" si="2"/>
        <v/>
      </c>
    </row>
    <row r="26" spans="1:12" ht="25.5" customHeight="1" x14ac:dyDescent="0.15">
      <c r="A26" s="21"/>
      <c r="B26" s="21"/>
      <c r="C26" s="46"/>
      <c r="D26" s="47"/>
      <c r="E26" s="47"/>
      <c r="F26" s="48"/>
      <c r="G26" s="7"/>
      <c r="H26" s="7" t="str">
        <f t="shared" si="0"/>
        <v/>
      </c>
      <c r="I26" s="7"/>
      <c r="J26" s="7" t="str">
        <f t="shared" si="1"/>
        <v/>
      </c>
      <c r="K26" s="9"/>
      <c r="L26" s="7" t="str">
        <f t="shared" si="2"/>
        <v/>
      </c>
    </row>
    <row r="27" spans="1:12" ht="25.5" customHeight="1" x14ac:dyDescent="0.15">
      <c r="A27" s="21"/>
      <c r="B27" s="21"/>
      <c r="C27" s="46"/>
      <c r="D27" s="47"/>
      <c r="E27" s="47"/>
      <c r="F27" s="48"/>
      <c r="G27" s="7"/>
      <c r="H27" s="7" t="str">
        <f t="shared" si="0"/>
        <v/>
      </c>
      <c r="I27" s="7"/>
      <c r="J27" s="7" t="str">
        <f t="shared" si="1"/>
        <v/>
      </c>
      <c r="K27" s="9"/>
      <c r="L27" s="7" t="str">
        <f t="shared" si="2"/>
        <v/>
      </c>
    </row>
    <row r="28" spans="1:12" ht="25.5" customHeight="1" x14ac:dyDescent="0.15">
      <c r="A28" s="21"/>
      <c r="B28" s="21"/>
      <c r="C28" s="46"/>
      <c r="D28" s="47"/>
      <c r="E28" s="47"/>
      <c r="F28" s="48"/>
      <c r="G28" s="7"/>
      <c r="H28" s="7" t="str">
        <f t="shared" si="0"/>
        <v/>
      </c>
      <c r="I28" s="7"/>
      <c r="J28" s="7" t="str">
        <f t="shared" si="1"/>
        <v/>
      </c>
      <c r="K28" s="9"/>
      <c r="L28" s="7" t="str">
        <f t="shared" si="2"/>
        <v/>
      </c>
    </row>
    <row r="29" spans="1:12" ht="25.5" customHeight="1" x14ac:dyDescent="0.15">
      <c r="A29" s="21"/>
      <c r="B29" s="21"/>
      <c r="C29" s="46"/>
      <c r="D29" s="47"/>
      <c r="E29" s="47"/>
      <c r="F29" s="48"/>
      <c r="G29" s="7"/>
      <c r="H29" s="7" t="str">
        <f t="shared" si="0"/>
        <v/>
      </c>
      <c r="I29" s="7"/>
      <c r="J29" s="7" t="str">
        <f t="shared" si="1"/>
        <v/>
      </c>
      <c r="K29" s="9"/>
      <c r="L29" s="7" t="str">
        <f t="shared" si="2"/>
        <v/>
      </c>
    </row>
    <row r="30" spans="1:12" ht="25.5" customHeight="1" thickBot="1" x14ac:dyDescent="0.2">
      <c r="A30" s="21"/>
      <c r="B30" s="21"/>
      <c r="C30" s="46"/>
      <c r="D30" s="47"/>
      <c r="E30" s="47"/>
      <c r="F30" s="48"/>
      <c r="G30" s="10"/>
      <c r="H30" s="10" t="str">
        <f t="shared" si="0"/>
        <v/>
      </c>
      <c r="I30" s="10"/>
      <c r="J30" s="10" t="str">
        <f t="shared" si="1"/>
        <v/>
      </c>
      <c r="K30" s="11"/>
      <c r="L30" s="10" t="str">
        <f t="shared" si="2"/>
        <v/>
      </c>
    </row>
    <row r="31" spans="1:12" ht="25.5" customHeight="1" thickBot="1" x14ac:dyDescent="0.25">
      <c r="A31" s="49" t="s">
        <v>32</v>
      </c>
      <c r="B31" s="50"/>
      <c r="C31" s="50"/>
      <c r="D31" s="50"/>
      <c r="E31" s="12"/>
      <c r="F31" s="13" t="s">
        <v>33</v>
      </c>
      <c r="G31" s="33" t="str">
        <f>IF(H22="","",SUM(H22:H30))</f>
        <v/>
      </c>
      <c r="H31" s="34"/>
      <c r="I31" s="33" t="str">
        <f>IF(J22="","",SUM(J22:J30))</f>
        <v/>
      </c>
      <c r="J31" s="34"/>
      <c r="K31" s="35" t="str">
        <f>IF(L22="","",SUM(L22:L30))</f>
        <v/>
      </c>
      <c r="L31" s="36"/>
    </row>
    <row r="32" spans="1:12" x14ac:dyDescent="0.15">
      <c r="A32" s="37"/>
      <c r="B32" s="38"/>
      <c r="C32" s="38"/>
      <c r="D32" s="38"/>
      <c r="E32" s="39"/>
      <c r="F32" s="14"/>
      <c r="H32" s="14"/>
      <c r="L32" s="14"/>
    </row>
    <row r="33" spans="1:12" ht="14" x14ac:dyDescent="0.15">
      <c r="A33" s="40"/>
      <c r="B33" s="41"/>
      <c r="C33" s="41"/>
      <c r="D33" s="41"/>
      <c r="E33" s="42"/>
      <c r="F33" s="31" t="s">
        <v>34</v>
      </c>
      <c r="G33" s="32"/>
      <c r="H33" s="30"/>
      <c r="I33" s="30"/>
      <c r="J33" s="30"/>
      <c r="K33" s="15" t="s">
        <v>35</v>
      </c>
      <c r="L33" s="22"/>
    </row>
    <row r="34" spans="1:12" x14ac:dyDescent="0.15">
      <c r="A34" s="40"/>
      <c r="B34" s="41"/>
      <c r="C34" s="41"/>
      <c r="D34" s="41"/>
      <c r="E34" s="42"/>
    </row>
    <row r="35" spans="1:12" x14ac:dyDescent="0.15">
      <c r="A35" s="40"/>
      <c r="B35" s="41"/>
      <c r="C35" s="41"/>
      <c r="D35" s="41"/>
      <c r="E35" s="42"/>
      <c r="G35" s="15" t="s">
        <v>41</v>
      </c>
      <c r="H35" s="15"/>
      <c r="I35" s="15"/>
      <c r="J35" s="15"/>
      <c r="K35" s="15" t="s">
        <v>35</v>
      </c>
      <c r="L35" s="15"/>
    </row>
    <row r="36" spans="1:12" x14ac:dyDescent="0.15">
      <c r="A36" s="40"/>
      <c r="B36" s="41"/>
      <c r="C36" s="41"/>
      <c r="D36" s="41"/>
      <c r="E36" s="42"/>
      <c r="G36" s="1" t="s">
        <v>10</v>
      </c>
    </row>
    <row r="37" spans="1:12" x14ac:dyDescent="0.15">
      <c r="A37" s="40"/>
      <c r="B37" s="41"/>
      <c r="C37" s="41"/>
      <c r="D37" s="41"/>
      <c r="E37" s="42"/>
      <c r="G37" s="15" t="s">
        <v>36</v>
      </c>
      <c r="H37" s="15"/>
      <c r="I37" s="15"/>
      <c r="J37" s="15"/>
      <c r="K37" s="15" t="s">
        <v>35</v>
      </c>
      <c r="L37" s="15"/>
    </row>
    <row r="38" spans="1:12" x14ac:dyDescent="0.15">
      <c r="A38" s="40"/>
      <c r="B38" s="41"/>
      <c r="C38" s="41"/>
      <c r="D38" s="41"/>
      <c r="E38" s="42"/>
    </row>
    <row r="39" spans="1:12" ht="14" thickBot="1" x14ac:dyDescent="0.2">
      <c r="A39" s="43"/>
      <c r="B39" s="44"/>
      <c r="C39" s="44"/>
      <c r="D39" s="44"/>
      <c r="E39" s="45"/>
    </row>
    <row r="40" spans="1:12" x14ac:dyDescent="0.15">
      <c r="A40" s="14"/>
    </row>
    <row r="41" spans="1:12" x14ac:dyDescent="0.15">
      <c r="B41" s="24" t="s">
        <v>38</v>
      </c>
      <c r="C41" s="25"/>
      <c r="D41" s="25"/>
      <c r="E41" s="26"/>
    </row>
    <row r="42" spans="1:12" x14ac:dyDescent="0.15">
      <c r="K42" s="99" t="s">
        <v>45</v>
      </c>
      <c r="L42" s="99"/>
    </row>
    <row r="43" spans="1:12" x14ac:dyDescent="0.15">
      <c r="B43" s="27" t="s">
        <v>39</v>
      </c>
      <c r="C43" s="28"/>
      <c r="D43" s="28"/>
      <c r="E43" s="28"/>
      <c r="F43" s="29"/>
    </row>
  </sheetData>
  <sheetProtection algorithmName="SHA-512" hashValue="MYN94RVGTJDiBW+9CiEg68ETBhpgGYbInGN/JaytBaJ35TfJDvIrj/65APeLUHvEguP64TysGSnaUg4LUab2+A==" saltValue="3du4bMNz89glkJ8W3hHREw==" spinCount="100000" sheet="1" objects="1" scenarios="1" selectLockedCells="1"/>
  <mergeCells count="66">
    <mergeCell ref="K42:L42"/>
    <mergeCell ref="E10:F10"/>
    <mergeCell ref="G10:H10"/>
    <mergeCell ref="I10:J10"/>
    <mergeCell ref="K10:L10"/>
    <mergeCell ref="A1:L1"/>
    <mergeCell ref="A2:L2"/>
    <mergeCell ref="A4:C4"/>
    <mergeCell ref="D4:F4"/>
    <mergeCell ref="J4:L4"/>
    <mergeCell ref="J6:L6"/>
    <mergeCell ref="A3:L3"/>
    <mergeCell ref="C8:F8"/>
    <mergeCell ref="C9:F9"/>
    <mergeCell ref="G9:H9"/>
    <mergeCell ref="I9:J9"/>
    <mergeCell ref="K9:L9"/>
    <mergeCell ref="G11:H11"/>
    <mergeCell ref="I11:J11"/>
    <mergeCell ref="K11:L11"/>
    <mergeCell ref="E12:F12"/>
    <mergeCell ref="G12:H12"/>
    <mergeCell ref="I12:J12"/>
    <mergeCell ref="K12:L12"/>
    <mergeCell ref="G13:H13"/>
    <mergeCell ref="I13:J13"/>
    <mergeCell ref="K13:L13"/>
    <mergeCell ref="G14:H14"/>
    <mergeCell ref="I14:J14"/>
    <mergeCell ref="K14:L14"/>
    <mergeCell ref="A15:D17"/>
    <mergeCell ref="E15:F15"/>
    <mergeCell ref="G15:H15"/>
    <mergeCell ref="I15:J15"/>
    <mergeCell ref="K15:L15"/>
    <mergeCell ref="E16:F16"/>
    <mergeCell ref="G16:H16"/>
    <mergeCell ref="I16:J16"/>
    <mergeCell ref="K16:L16"/>
    <mergeCell ref="E17:F17"/>
    <mergeCell ref="G17:H17"/>
    <mergeCell ref="I17:J17"/>
    <mergeCell ref="K17:L17"/>
    <mergeCell ref="E18:F18"/>
    <mergeCell ref="G18:H18"/>
    <mergeCell ref="I18:J18"/>
    <mergeCell ref="K18:L18"/>
    <mergeCell ref="C21:F21"/>
    <mergeCell ref="C22:F22"/>
    <mergeCell ref="C23:F23"/>
    <mergeCell ref="C24:F24"/>
    <mergeCell ref="C25:F25"/>
    <mergeCell ref="C26:F26"/>
    <mergeCell ref="K31:L31"/>
    <mergeCell ref="A32:E39"/>
    <mergeCell ref="G31:H31"/>
    <mergeCell ref="C27:F27"/>
    <mergeCell ref="C28:F28"/>
    <mergeCell ref="C29:F29"/>
    <mergeCell ref="C30:F30"/>
    <mergeCell ref="A31:D31"/>
    <mergeCell ref="B41:E41"/>
    <mergeCell ref="B43:F43"/>
    <mergeCell ref="H33:J33"/>
    <mergeCell ref="F33:G33"/>
    <mergeCell ref="I31:J31"/>
  </mergeCells>
  <dataValidations count="2">
    <dataValidation type="list" allowBlank="1" showInputMessage="1" showErrorMessage="1" sqref="C8:F8" xr:uid="{00000000-0002-0000-0000-000003000000}">
      <formula1>#REF!</formula1>
    </dataValidation>
    <dataValidation type="list" allowBlank="1" showInputMessage="1" showErrorMessage="1" sqref="G10:L10" xr:uid="{00000000-0002-0000-0000-000000000000}">
      <formula1>#REF!</formula1>
    </dataValidation>
  </dataValidations>
  <printOptions horizontalCentered="1"/>
  <pageMargins left="0.45" right="0.45" top="0.25" bottom="0.25" header="0.3" footer="0.3"/>
  <pageSetup scale="9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610 – Supplies</vt:lpstr>
      <vt:lpstr>617 – Lights</vt:lpstr>
      <vt:lpstr>618 – IPM</vt:lpstr>
      <vt:lpstr>691 – Maintenance</vt:lpstr>
    </vt:vector>
  </TitlesOfParts>
  <Company>Canyons School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Todd Muir</dc:creator>
  <cp:lastModifiedBy>Muir, Todd</cp:lastModifiedBy>
  <cp:lastPrinted>2024-03-04T13:40:19Z</cp:lastPrinted>
  <dcterms:created xsi:type="dcterms:W3CDTF">2015-01-22T23:11:34Z</dcterms:created>
  <dcterms:modified xsi:type="dcterms:W3CDTF">2024-03-04T16:44:36Z</dcterms:modified>
</cp:coreProperties>
</file>